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ntra-my.sharepoint.com/personal/stj_entra_no/Documents/Under arbeid/Mellomlagring_innhold kan slettes/Q3-2025/"/>
    </mc:Choice>
  </mc:AlternateContent>
  <xr:revisionPtr revIDLastSave="0" documentId="8_{0940A0BD-8FF0-408B-9BD8-562EA8B6EFAE}" xr6:coauthVersionLast="47" xr6:coauthVersionMax="47" xr10:uidLastSave="{00000000-0000-0000-0000-000000000000}"/>
  <bookViews>
    <workbookView xWindow="31905" yWindow="2850" windowWidth="26415" windowHeight="19755" xr2:uid="{B3B40D4A-9AB3-4415-8276-CFC20B03F94C}"/>
  </bookViews>
  <sheets>
    <sheet name="Key figures" sheetId="2" r:id="rId1"/>
    <sheet name="Profit &amp; Loss" sheetId="1" r:id="rId2"/>
    <sheet name="Balance sheet" sheetId="5" r:id="rId3"/>
    <sheet name="Cash flow" sheetId="3" r:id="rId4"/>
  </sheets>
  <externalReferences>
    <externalReference r:id="rId5"/>
  </externalReferenc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J34" i="5" l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Z34" i="5" s="1"/>
  <c r="AA34" i="5" s="1"/>
  <c r="AB34" i="5" s="1"/>
  <c r="AC34" i="5" s="1"/>
  <c r="AD34" i="5" s="1"/>
  <c r="AE34" i="5" s="1"/>
  <c r="AF34" i="5" s="1"/>
  <c r="AG34" i="5" s="1"/>
  <c r="AH34" i="5" s="1"/>
  <c r="AI34" i="5" s="1"/>
  <c r="AJ34" i="5" s="1"/>
  <c r="AK34" i="5" s="1"/>
  <c r="AL34" i="5" s="1"/>
  <c r="AM34" i="5" s="1"/>
  <c r="AN34" i="5" s="1"/>
  <c r="AO34" i="5" s="1"/>
  <c r="AP34" i="5" s="1"/>
  <c r="AQ34" i="5" s="1"/>
  <c r="AR34" i="5" s="1"/>
  <c r="AY24" i="2" l="1"/>
  <c r="AX24" i="2"/>
  <c r="AW24" i="2"/>
  <c r="AV24" i="2"/>
  <c r="AU24" i="2"/>
  <c r="AT24" i="2"/>
  <c r="AO23" i="2" l="1"/>
  <c r="AK23" i="2"/>
  <c r="AG23" i="2"/>
  <c r="AC23" i="2"/>
  <c r="AV23" i="2"/>
  <c r="AW23" i="2"/>
</calcChain>
</file>

<file path=xl/sharedStrings.xml><?xml version="1.0" encoding="utf-8"?>
<sst xmlns="http://schemas.openxmlformats.org/spreadsheetml/2006/main" count="360" uniqueCount="150">
  <si>
    <t>Key figures</t>
  </si>
  <si>
    <t>All figures in NOK million</t>
  </si>
  <si>
    <t>Q3-24</t>
  </si>
  <si>
    <t>Q2-24</t>
  </si>
  <si>
    <t>Q1-24</t>
  </si>
  <si>
    <t>Q4-23</t>
  </si>
  <si>
    <t>Q3-23</t>
  </si>
  <si>
    <t>Q2-23</t>
  </si>
  <si>
    <t>Q1-23</t>
  </si>
  <si>
    <t>Q4-22</t>
  </si>
  <si>
    <t>Q3-22</t>
  </si>
  <si>
    <t>Q2-22</t>
  </si>
  <si>
    <t>Q1-22</t>
  </si>
  <si>
    <t>Q4-21</t>
  </si>
  <si>
    <t>Q3-21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</si>
  <si>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</si>
  <si>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</si>
  <si>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</si>
  <si>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</si>
  <si>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</si>
  <si>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</si>
  <si>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</si>
  <si>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</si>
  <si>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</si>
  <si>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</si>
  <si>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Q4-18</t>
  </si>
  <si>
    <t>Q3-18</t>
  </si>
  <si>
    <t>Q2-18</t>
  </si>
  <si>
    <t>Q1-18</t>
  </si>
  <si>
    <t>Q4-17</t>
  </si>
  <si>
    <t>Q3-17</t>
  </si>
  <si>
    <t>Q2-17</t>
  </si>
  <si>
    <t>Q1-17</t>
  </si>
  <si>
    <t>Q4-16</t>
  </si>
  <si>
    <t>Q3-16</t>
  </si>
  <si>
    <t>Q2-16</t>
  </si>
  <si>
    <t>Q1-16</t>
  </si>
  <si>
    <t>Q4-15</t>
  </si>
  <si>
    <t>Q3-15</t>
  </si>
  <si>
    <t>Q2-15</t>
  </si>
  <si>
    <t>Q1-15</t>
  </si>
  <si>
    <t>Rental income</t>
  </si>
  <si>
    <t>Change period-on-period</t>
  </si>
  <si>
    <t xml:space="preserve">Net operating income </t>
  </si>
  <si>
    <t>Net income from property management</t>
  </si>
  <si>
    <t>na</t>
  </si>
  <si>
    <t xml:space="preserve">Profit/loss before tax </t>
  </si>
  <si>
    <t xml:space="preserve">Profit/loss after tax </t>
  </si>
  <si>
    <t>Market value of the property portfolio</t>
  </si>
  <si>
    <t>Net nominal interest bearing debt</t>
  </si>
  <si>
    <t>EPRA LTV</t>
  </si>
  <si>
    <t>Interest coverage ratio – last 12 months</t>
  </si>
  <si>
    <t>EPRA NRV</t>
  </si>
  <si>
    <t>EPRA NTA</t>
  </si>
  <si>
    <t>EPRA NDV</t>
  </si>
  <si>
    <t>Average outstanding shares (million)</t>
  </si>
  <si>
    <t>All figures in NOK per share</t>
  </si>
  <si>
    <t>EPRA Earnings</t>
  </si>
  <si>
    <t>Cash Earnings</t>
  </si>
  <si>
    <t>Dividend</t>
  </si>
  <si>
    <t>The key figures presented above contains both continuing and discontinued operations.</t>
  </si>
  <si>
    <t>Statement of comprehensive income</t>
  </si>
  <si>
    <t>Operating costs</t>
  </si>
  <si>
    <t>Other revenues</t>
  </si>
  <si>
    <t>Other costs</t>
  </si>
  <si>
    <t>Administrative costs</t>
  </si>
  <si>
    <t>Share of profit from associates and JVs</t>
  </si>
  <si>
    <t>Net realised financials</t>
  </si>
  <si>
    <t xml:space="preserve">Net income </t>
  </si>
  <si>
    <t>Changes in value of investment properties</t>
  </si>
  <si>
    <t>Gain on sale of discontinued operations</t>
  </si>
  <si>
    <t>Changes in value of financial instruments</t>
  </si>
  <si>
    <t xml:space="preserve">Profit before tax </t>
  </si>
  <si>
    <t>Tax payable</t>
  </si>
  <si>
    <t>Change in deferred tax</t>
  </si>
  <si>
    <t>Profit for period/year</t>
  </si>
  <si>
    <t>Actuarial gains and losses</t>
  </si>
  <si>
    <t>Change in deferred tax on comprehensive income</t>
  </si>
  <si>
    <t>Total comprehensive income for the period/year</t>
  </si>
  <si>
    <t>Profit attributable to:</t>
  </si>
  <si>
    <t>Equity holders of the Company</t>
  </si>
  <si>
    <t>Non-controlling interest</t>
  </si>
  <si>
    <t>Total comprehensive income attributable to:</t>
  </si>
  <si>
    <t>The statement of comprehensive income contains  both continuing and discontinued operations.</t>
  </si>
  <si>
    <t>Balance sheet</t>
  </si>
  <si>
    <t>30.06.2024</t>
  </si>
  <si>
    <t>Intangible assets</t>
  </si>
  <si>
    <t>Investment properties</t>
  </si>
  <si>
    <t>Investments in associates and JVs</t>
  </si>
  <si>
    <t>Financial derivatives</t>
  </si>
  <si>
    <t>Other non-current assets</t>
  </si>
  <si>
    <t>Total non-current assets</t>
  </si>
  <si>
    <t>Inventory properties</t>
  </si>
  <si>
    <t>Trade receivables</t>
  </si>
  <si>
    <t>Other receivables and other current assets</t>
  </si>
  <si>
    <t>Cash and bank deposits</t>
  </si>
  <si>
    <t>Total current assets</t>
  </si>
  <si>
    <t>Assets held for sale</t>
  </si>
  <si>
    <t>Total assets</t>
  </si>
  <si>
    <t>Shareholders' equity</t>
  </si>
  <si>
    <t>Non-controlling interests</t>
  </si>
  <si>
    <t xml:space="preserve">Total equity  </t>
  </si>
  <si>
    <t>Borrowings</t>
  </si>
  <si>
    <t>Deferred tax liability</t>
  </si>
  <si>
    <t>Other non-current liabilities</t>
  </si>
  <si>
    <t>Total non-current liabilities</t>
  </si>
  <si>
    <t xml:space="preserve">Trade payables </t>
  </si>
  <si>
    <t>Other current liabilities</t>
  </si>
  <si>
    <t>Total current liabilities</t>
  </si>
  <si>
    <t>Liabilities directly associated with assets held for sale</t>
  </si>
  <si>
    <t>Total liabilities</t>
  </si>
  <si>
    <t>Total equity and liabilities</t>
  </si>
  <si>
    <t>Cash flow statement</t>
  </si>
  <si>
    <t>Profit before tax</t>
  </si>
  <si>
    <t>Income tax paid</t>
  </si>
  <si>
    <t>Net expensed interest and fees on loans and leases</t>
  </si>
  <si>
    <t>Net interest and fees paid on loans and leases</t>
  </si>
  <si>
    <t>Share of profit from associates and jointly controlled entities</t>
  </si>
  <si>
    <t>Depreciation and amortisation</t>
  </si>
  <si>
    <t>Change in working capital</t>
  </si>
  <si>
    <t>Net cash flow from operating activities</t>
  </si>
  <si>
    <t>Proceeds from property transactions</t>
  </si>
  <si>
    <t xml:space="preserve">Acquisition of investment properties </t>
  </si>
  <si>
    <t xml:space="preserve">Investment in and upgrading of investment properties </t>
  </si>
  <si>
    <t>Investment in contract assets and inventory properties</t>
  </si>
  <si>
    <t>Acquisition of intangible and other non-current assets</t>
  </si>
  <si>
    <t>Net payment financial assets</t>
  </si>
  <si>
    <t>Net payment of loans to associates and JVs</t>
  </si>
  <si>
    <t>Dividends from associates and JVs</t>
  </si>
  <si>
    <t>Net cash flow from investment activities</t>
  </si>
  <si>
    <t>Proceeds interest bearing debt</t>
  </si>
  <si>
    <t>Repayment interest bearing debt</t>
  </si>
  <si>
    <t>Repayment of lease liabilities</t>
  </si>
  <si>
    <t>Proceeds from issue of shares/repurchase of shares</t>
  </si>
  <si>
    <t>Dividends paid (incl. dividends to non-controlling interests)</t>
  </si>
  <si>
    <t>Net cash flow from financing activities</t>
  </si>
  <si>
    <t>Change in cash and cash equivalents</t>
  </si>
  <si>
    <t>Cash and cash equivalents at beginning of period</t>
  </si>
  <si>
    <t>Cash and cash equivalents at end of period</t>
  </si>
  <si>
    <t>Q4-24</t>
  </si>
  <si>
    <t>Q1-25</t>
  </si>
  <si>
    <t>LTV (Effective leverage)</t>
  </si>
  <si>
    <t>Net interest-bearing debt / EBITDA  – last 12 months</t>
  </si>
  <si>
    <t>Q2-25</t>
  </si>
  <si>
    <t>Q3-25</t>
  </si>
  <si>
    <t>n.a.</t>
  </si>
  <si>
    <t>Several of the historical numbers are marked as not applicable ("n.a.") as the figures are not comparable either due to historical changes in the P&amp;L or due to changes in the outstanding shares of Entra ASA.</t>
  </si>
  <si>
    <t>Return on equity</t>
  </si>
  <si>
    <t>Net letting</t>
  </si>
  <si>
    <t>Net value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</si>
</sst>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@_)"/>
    <numFmt numFmtId="165" formatCode="0.0"/>
    <numFmt numFmtId="166" formatCode="dd\.mm\.yyyy"/>
    <numFmt numFmtId="167" formatCode="0%_);\(0%\)"/>
    <numFmt numFmtId="168" formatCode="0.0%_);\(0.0%\)"/>
    <numFmt numFmtId="169" formatCode="#,##0.0"/>
    <numFmt numFmtId="170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7"/>
      <name val="Open Sans Light"/>
      <family val="2"/>
    </font>
    <font>
      <sz val="7"/>
      <color theme="1"/>
      <name val="Open Sans"/>
      <family val="2"/>
    </font>
    <font>
      <sz val="7"/>
      <name val="Open Sans"/>
      <family val="2"/>
    </font>
    <font>
      <sz val="7"/>
      <color theme="1"/>
      <name val="Open Sans Light"/>
      <family val="2"/>
    </font>
    <font>
      <sz val="7"/>
      <color theme="1"/>
      <name val="Arial"/>
      <family val="2"/>
    </font>
    <font>
      <sz val="7"/>
      <color theme="1"/>
      <name val="Open Sans Semibold"/>
      <family val="2"/>
    </font>
    <font>
      <sz val="7"/>
      <name val="Open Sans Semibold"/>
      <family val="2"/>
    </font>
    <font>
      <sz val="10"/>
      <name val="Arial"/>
      <family val="2"/>
    </font>
    <font>
      <sz val="5.5"/>
      <color theme="1"/>
      <name val="Open Sans Light"/>
      <family val="2"/>
    </font>
    <font>
      <sz val="18"/>
      <color rgb="FF003C26"/>
      <name val="Arial"/>
      <family val="2"/>
    </font>
    <font>
      <sz val="11"/>
      <color theme="1"/>
      <name val="Arial"/>
      <family val="2"/>
    </font>
    <font>
      <sz val="8"/>
      <color rgb="FFECFFCD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ECFFCD"/>
      <name val="Arial"/>
      <family val="2"/>
    </font>
    <font>
      <b/>
      <sz val="8"/>
      <color rgb="FF003C26"/>
      <name val="Arial"/>
      <family val="2"/>
    </font>
    <font>
      <sz val="18"/>
      <color rgb="FF478BBB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5.5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003C2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rgb="FFC6C6C6"/>
      </bottom>
      <diagonal/>
    </border>
    <border>
      <left/>
      <right/>
      <top style="thin">
        <color rgb="FF003C26"/>
      </top>
      <bottom/>
      <diagonal/>
    </border>
    <border>
      <left/>
      <right/>
      <top style="thin">
        <color rgb="FF003C26"/>
      </top>
      <bottom style="thin">
        <color rgb="FF003C2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" fontId="2" fillId="0" borderId="0" applyProtection="0">
      <alignment vertical="center"/>
    </xf>
    <xf numFmtId="0" fontId="3" fillId="3" borderId="1" applyNumberFormat="0" applyBorder="0" applyProtection="0">
      <alignment horizontal="left" wrapText="1"/>
    </xf>
    <xf numFmtId="1" fontId="5" fillId="0" borderId="0" applyProtection="0">
      <alignment vertical="center" wrapText="1"/>
    </xf>
    <xf numFmtId="0" fontId="6" fillId="4" borderId="1" applyNumberFormat="0" applyFont="0" applyFill="0" applyProtection="0">
      <alignment horizontal="left" wrapText="1"/>
    </xf>
    <xf numFmtId="164" fontId="7" fillId="4" borderId="2" applyNumberFormat="0" applyFill="0" applyAlignment="0" applyProtection="0">
      <alignment vertical="center" wrapText="1"/>
    </xf>
    <xf numFmtId="3" fontId="7" fillId="5" borderId="3" applyNumberFormat="0" applyAlignment="0" applyProtection="0">
      <alignment vertical="center" wrapText="1"/>
    </xf>
    <xf numFmtId="165" fontId="8" fillId="0" borderId="0" applyNumberFormat="0" applyFill="0" applyBorder="0" applyAlignment="0" applyProtection="0">
      <alignment vertical="center" wrapText="1"/>
    </xf>
    <xf numFmtId="0" fontId="9" fillId="0" borderId="0"/>
    <xf numFmtId="3" fontId="5" fillId="0" borderId="0" applyBorder="0" applyProtection="0">
      <alignment horizontal="right" vertical="center" wrapText="1" indent="1"/>
    </xf>
    <xf numFmtId="0" fontId="4" fillId="3" borderId="1" applyBorder="0" applyProtection="0">
      <alignment horizontal="right" wrapText="1" indent="1"/>
    </xf>
    <xf numFmtId="165" fontId="6" fillId="6" borderId="0" applyNumberFormat="0" applyFont="0" applyBorder="0" applyAlignment="0" applyProtection="0">
      <alignment horizontal="right" vertical="center" wrapText="1"/>
    </xf>
    <xf numFmtId="167" fontId="5" fillId="0" borderId="0" applyBorder="0" applyProtection="0">
      <alignment horizontal="right" vertical="center" wrapText="1" indent="1"/>
    </xf>
    <xf numFmtId="169" fontId="5" fillId="0" borderId="0" applyBorder="0" applyProtection="0">
      <alignment horizontal="right" vertical="center" wrapText="1" indent="1"/>
    </xf>
    <xf numFmtId="0" fontId="10" fillId="2" borderId="0" applyFill="0" applyProtection="0">
      <alignment vertical="top"/>
    </xf>
  </cellStyleXfs>
  <cellXfs count="103">
    <xf numFmtId="0" fontId="0" fillId="0" borderId="0" xfId="0"/>
    <xf numFmtId="1" fontId="11" fillId="0" borderId="0" xfId="2" applyFont="1">
      <alignment vertical="center"/>
    </xf>
    <xf numFmtId="0" fontId="12" fillId="0" borderId="0" xfId="0" applyFont="1"/>
    <xf numFmtId="0" fontId="13" fillId="7" borderId="0" xfId="3" applyFont="1" applyFill="1" applyBorder="1">
      <alignment horizontal="left" wrapText="1"/>
    </xf>
    <xf numFmtId="0" fontId="13" fillId="7" borderId="0" xfId="3" applyFont="1" applyFill="1" applyBorder="1" applyAlignment="1">
      <alignment horizontal="right" wrapText="1"/>
    </xf>
    <xf numFmtId="0" fontId="14" fillId="0" borderId="0" xfId="0" applyFont="1"/>
    <xf numFmtId="1" fontId="14" fillId="0" borderId="0" xfId="4" applyFont="1">
      <alignment vertical="center" wrapText="1"/>
    </xf>
    <xf numFmtId="3" fontId="14" fillId="0" borderId="0" xfId="10" applyFont="1" applyBorder="1">
      <alignment horizontal="right" vertical="center" wrapText="1" indent="1"/>
    </xf>
    <xf numFmtId="1" fontId="14" fillId="0" borderId="4" xfId="5" applyNumberFormat="1" applyFont="1" applyFill="1" applyBorder="1">
      <alignment horizontal="left" wrapText="1"/>
    </xf>
    <xf numFmtId="3" fontId="14" fillId="0" borderId="0" xfId="10" applyFont="1">
      <alignment horizontal="right" vertical="center" wrapText="1" indent="1"/>
    </xf>
    <xf numFmtId="1" fontId="14" fillId="0" borderId="0" xfId="6" applyNumberFormat="1" applyFont="1" applyFill="1" applyBorder="1">
      <alignment vertical="center" wrapText="1"/>
    </xf>
    <xf numFmtId="1" fontId="17" fillId="0" borderId="0" xfId="8" applyNumberFormat="1" applyFont="1" applyFill="1">
      <alignment vertical="center" wrapText="1"/>
    </xf>
    <xf numFmtId="1" fontId="6" fillId="0" borderId="0" xfId="4" applyFont="1" applyAlignment="1">
      <alignment vertical="center"/>
    </xf>
    <xf numFmtId="1" fontId="14" fillId="0" borderId="0" xfId="5" applyNumberFormat="1" applyFont="1" applyFill="1" applyBorder="1">
      <alignment horizontal="left" wrapText="1"/>
    </xf>
    <xf numFmtId="1" fontId="15" fillId="0" borderId="5" xfId="6" applyNumberFormat="1" applyFont="1" applyFill="1" applyBorder="1">
      <alignment vertical="center" wrapText="1"/>
    </xf>
    <xf numFmtId="3" fontId="15" fillId="0" borderId="5" xfId="6" applyNumberFormat="1" applyFont="1" applyFill="1" applyBorder="1" applyAlignment="1">
      <alignment horizontal="right" vertical="center" wrapText="1" indent="1"/>
    </xf>
    <xf numFmtId="3" fontId="15" fillId="0" borderId="5" xfId="10" applyFont="1" applyBorder="1">
      <alignment horizontal="right" vertical="center" wrapText="1" indent="1"/>
    </xf>
    <xf numFmtId="3" fontId="14" fillId="0" borderId="5" xfId="10" applyFont="1" applyBorder="1">
      <alignment horizontal="right" vertical="center" wrapText="1" indent="1"/>
    </xf>
    <xf numFmtId="1" fontId="18" fillId="0" borderId="0" xfId="2" applyFont="1">
      <alignment vertical="center"/>
    </xf>
    <xf numFmtId="9" fontId="14" fillId="0" borderId="4" xfId="13" applyNumberFormat="1" applyFont="1" applyBorder="1">
      <alignment horizontal="right" vertical="center" wrapText="1" indent="1"/>
    </xf>
    <xf numFmtId="9" fontId="14" fillId="0" borderId="0" xfId="10" applyNumberFormat="1" applyFont="1">
      <alignment horizontal="right" vertical="center" wrapText="1" indent="1"/>
    </xf>
    <xf numFmtId="3" fontId="14" fillId="0" borderId="0" xfId="13" applyNumberFormat="1" applyFont="1" applyBorder="1">
      <alignment horizontal="right" vertical="center" wrapText="1" indent="1"/>
    </xf>
    <xf numFmtId="9" fontId="19" fillId="0" borderId="0" xfId="1" applyFont="1" applyAlignment="1">
      <alignment horizontal="right" vertical="center" wrapText="1" indent="1"/>
    </xf>
    <xf numFmtId="3" fontId="20" fillId="0" borderId="0" xfId="10" applyFont="1">
      <alignment horizontal="right" vertical="center" wrapText="1" indent="1"/>
    </xf>
    <xf numFmtId="0" fontId="13" fillId="7" borderId="0" xfId="11" applyFont="1" applyFill="1" applyBorder="1">
      <alignment horizontal="right" wrapText="1" indent="1"/>
    </xf>
    <xf numFmtId="0" fontId="19" fillId="0" borderId="0" xfId="3" applyFont="1" applyFill="1" applyBorder="1">
      <alignment horizontal="left" wrapText="1"/>
    </xf>
    <xf numFmtId="0" fontId="14" fillId="0" borderId="0" xfId="3" applyFont="1" applyFill="1" applyBorder="1" applyAlignment="1">
      <alignment horizontal="right" wrapText="1"/>
    </xf>
    <xf numFmtId="0" fontId="19" fillId="0" borderId="0" xfId="3" applyFont="1" applyFill="1" applyBorder="1" applyAlignment="1">
      <alignment horizontal="right" wrapText="1"/>
    </xf>
    <xf numFmtId="0" fontId="19" fillId="0" borderId="0" xfId="11" applyFont="1" applyFill="1" applyBorder="1">
      <alignment horizontal="right" wrapText="1" indent="1"/>
    </xf>
    <xf numFmtId="9" fontId="14" fillId="0" borderId="0" xfId="1" applyFont="1" applyAlignment="1">
      <alignment horizontal="right" vertical="center" wrapText="1" indent="1"/>
    </xf>
    <xf numFmtId="9" fontId="14" fillId="0" borderId="0" xfId="13" applyNumberFormat="1" applyFont="1" applyBorder="1">
      <alignment horizontal="right" vertical="center" wrapText="1" indent="1"/>
    </xf>
    <xf numFmtId="3" fontId="12" fillId="0" borderId="0" xfId="0" applyNumberFormat="1" applyFont="1"/>
    <xf numFmtId="0" fontId="21" fillId="0" borderId="0" xfId="15" quotePrefix="1" applyFont="1" applyFill="1" applyAlignment="1">
      <alignment vertical="center"/>
    </xf>
    <xf numFmtId="0" fontId="21" fillId="0" borderId="0" xfId="15" quotePrefix="1" applyFont="1" applyFill="1" applyAlignment="1">
      <alignment vertical="center" wrapText="1"/>
    </xf>
    <xf numFmtId="0" fontId="12" fillId="0" borderId="0" xfId="0" applyFont="1" applyAlignment="1">
      <alignment vertical="center"/>
    </xf>
    <xf numFmtId="1" fontId="14" fillId="0" borderId="5" xfId="4" applyFont="1" applyBorder="1">
      <alignment vertical="center" wrapText="1"/>
    </xf>
    <xf numFmtId="4" fontId="14" fillId="0" borderId="0" xfId="13" applyNumberFormat="1" applyFont="1" applyBorder="1">
      <alignment horizontal="right" vertical="center" wrapText="1" indent="1"/>
    </xf>
    <xf numFmtId="1" fontId="14" fillId="0" borderId="5" xfId="5" applyNumberFormat="1" applyFont="1" applyFill="1" applyBorder="1">
      <alignment horizontal="left" wrapText="1"/>
    </xf>
    <xf numFmtId="3" fontId="14" fillId="0" borderId="5" xfId="13" applyNumberFormat="1" applyFont="1" applyBorder="1">
      <alignment horizontal="right" vertical="center" wrapText="1" indent="1"/>
    </xf>
    <xf numFmtId="9" fontId="19" fillId="0" borderId="5" xfId="1" applyFont="1" applyBorder="1" applyAlignment="1">
      <alignment horizontal="right" vertical="center" wrapText="1" indent="1"/>
    </xf>
    <xf numFmtId="9" fontId="19" fillId="0" borderId="0" xfId="1" applyFont="1" applyBorder="1" applyAlignment="1">
      <alignment horizontal="right" vertical="center" wrapText="1" indent="1"/>
    </xf>
    <xf numFmtId="4" fontId="14" fillId="0" borderId="5" xfId="14" applyNumberFormat="1" applyFont="1" applyBorder="1">
      <alignment horizontal="right" vertical="center" wrapText="1" indent="1"/>
    </xf>
    <xf numFmtId="4" fontId="14" fillId="0" borderId="5" xfId="10" applyNumberFormat="1" applyFont="1" applyBorder="1">
      <alignment horizontal="right" vertical="center" wrapText="1" indent="1"/>
    </xf>
    <xf numFmtId="4" fontId="19" fillId="0" borderId="5" xfId="10" applyNumberFormat="1" applyFont="1" applyBorder="1">
      <alignment horizontal="right" vertical="center" wrapText="1" indent="1"/>
    </xf>
    <xf numFmtId="1" fontId="13" fillId="7" borderId="0" xfId="3" applyNumberFormat="1" applyFont="1" applyFill="1" applyBorder="1">
      <alignment horizontal="left" wrapText="1"/>
    </xf>
    <xf numFmtId="166" fontId="13" fillId="7" borderId="0" xfId="11" applyNumberFormat="1" applyFont="1" applyFill="1" applyBorder="1">
      <alignment horizontal="right" wrapText="1" indent="1"/>
    </xf>
    <xf numFmtId="1" fontId="22" fillId="0" borderId="0" xfId="8" applyNumberFormat="1" applyFont="1" applyFill="1" applyBorder="1">
      <alignment vertical="center" wrapText="1"/>
    </xf>
    <xf numFmtId="1" fontId="15" fillId="0" borderId="6" xfId="7" applyNumberFormat="1" applyFont="1" applyFill="1" applyBorder="1">
      <alignment vertical="center" wrapText="1"/>
    </xf>
    <xf numFmtId="0" fontId="21" fillId="0" borderId="0" xfId="15" quotePrefix="1" applyFont="1" applyFill="1" applyAlignment="1">
      <alignment horizontal="left"/>
    </xf>
    <xf numFmtId="1" fontId="22" fillId="0" borderId="6" xfId="8" applyNumberFormat="1" applyFont="1" applyFill="1" applyBorder="1">
      <alignment vertical="center" wrapText="1"/>
    </xf>
    <xf numFmtId="9" fontId="14" fillId="0" borderId="0" xfId="1" applyFont="1" applyFill="1" applyBorder="1" applyAlignment="1">
      <alignment horizontal="right" wrapText="1"/>
    </xf>
    <xf numFmtId="9" fontId="14" fillId="0" borderId="4" xfId="1" applyFont="1" applyFill="1" applyBorder="1" applyAlignment="1">
      <alignment horizontal="right" wrapText="1"/>
    </xf>
    <xf numFmtId="1" fontId="14" fillId="0" borderId="0" xfId="5" applyNumberFormat="1" applyFont="1" applyFill="1" applyBorder="1" applyAlignment="1">
      <alignment horizontal="right" wrapText="1"/>
    </xf>
    <xf numFmtId="3" fontId="14" fillId="0" borderId="0" xfId="10" applyFont="1" applyAlignment="1">
      <alignment vertical="center" wrapText="1"/>
    </xf>
    <xf numFmtId="2" fontId="14" fillId="0" borderId="0" xfId="5" applyNumberFormat="1" applyFont="1" applyFill="1" applyBorder="1" applyAlignment="1">
      <alignment horizontal="right" wrapText="1"/>
    </xf>
    <xf numFmtId="1" fontId="14" fillId="0" borderId="5" xfId="5" applyNumberFormat="1" applyFont="1" applyFill="1" applyBorder="1" applyAlignment="1">
      <alignment horizontal="right" wrapText="1"/>
    </xf>
    <xf numFmtId="3" fontId="14" fillId="0" borderId="0" xfId="10" applyFont="1" applyBorder="1" applyAlignment="1">
      <alignment vertical="center" wrapText="1"/>
    </xf>
    <xf numFmtId="1" fontId="14" fillId="0" borderId="0" xfId="4" applyFont="1" applyAlignment="1">
      <alignment horizontal="right" vertical="center" wrapText="1"/>
    </xf>
    <xf numFmtId="1" fontId="14" fillId="0" borderId="5" xfId="4" applyFont="1" applyBorder="1" applyAlignment="1">
      <alignment horizontal="right" vertical="center" wrapText="1"/>
    </xf>
    <xf numFmtId="9" fontId="14" fillId="0" borderId="0" xfId="1" applyFont="1" applyAlignment="1">
      <alignment horizontal="right" vertical="center" wrapText="1"/>
    </xf>
    <xf numFmtId="3" fontId="14" fillId="0" borderId="0" xfId="10" applyFont="1" applyAlignment="1">
      <alignment horizontal="right" vertical="center" wrapText="1"/>
    </xf>
    <xf numFmtId="3" fontId="14" fillId="0" borderId="0" xfId="13" applyNumberFormat="1" applyFont="1" applyBorder="1" applyAlignment="1">
      <alignment horizontal="right" vertical="center" wrapText="1"/>
    </xf>
    <xf numFmtId="170" fontId="14" fillId="0" borderId="5" xfId="1" applyNumberFormat="1" applyFont="1" applyBorder="1" applyAlignment="1">
      <alignment horizontal="right" vertical="center" wrapText="1"/>
    </xf>
    <xf numFmtId="3" fontId="14" fillId="0" borderId="5" xfId="10" applyFont="1" applyBorder="1" applyAlignment="1">
      <alignment horizontal="right" vertical="center" wrapText="1"/>
    </xf>
    <xf numFmtId="3" fontId="14" fillId="0" borderId="0" xfId="10" applyFont="1" applyBorder="1" applyAlignment="1">
      <alignment horizontal="right" vertical="center" wrapText="1"/>
    </xf>
    <xf numFmtId="2" fontId="14" fillId="0" borderId="5" xfId="4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9" fontId="14" fillId="0" borderId="0" xfId="13" applyNumberFormat="1" applyFont="1" applyBorder="1" applyAlignment="1">
      <alignment vertical="center" wrapText="1"/>
    </xf>
    <xf numFmtId="3" fontId="15" fillId="0" borderId="5" xfId="6" applyNumberFormat="1" applyFont="1" applyFill="1" applyBorder="1" applyAlignment="1">
      <alignment vertical="center" wrapText="1"/>
    </xf>
    <xf numFmtId="3" fontId="14" fillId="0" borderId="0" xfId="6" applyNumberFormat="1" applyFont="1" applyFill="1" applyBorder="1" applyAlignment="1">
      <alignment vertical="center" wrapText="1"/>
    </xf>
    <xf numFmtId="3" fontId="15" fillId="0" borderId="5" xfId="10" applyFont="1" applyBorder="1" applyAlignment="1">
      <alignment vertical="center" wrapText="1"/>
    </xf>
    <xf numFmtId="3" fontId="15" fillId="0" borderId="6" xfId="7" applyNumberFormat="1" applyFont="1" applyFill="1" applyBorder="1" applyAlignment="1">
      <alignment vertical="center" wrapText="1"/>
    </xf>
    <xf numFmtId="1" fontId="15" fillId="0" borderId="5" xfId="7" applyNumberFormat="1" applyFont="1" applyFill="1" applyBorder="1">
      <alignment vertical="center" wrapText="1"/>
    </xf>
    <xf numFmtId="3" fontId="15" fillId="0" borderId="5" xfId="7" applyNumberFormat="1" applyFont="1" applyFill="1" applyBorder="1" applyAlignment="1">
      <alignment vertical="center" wrapText="1"/>
    </xf>
    <xf numFmtId="1" fontId="14" fillId="0" borderId="7" xfId="7" applyNumberFormat="1" applyFont="1" applyFill="1" applyBorder="1">
      <alignment vertical="center" wrapText="1"/>
    </xf>
    <xf numFmtId="3" fontId="14" fillId="0" borderId="7" xfId="7" applyNumberFormat="1" applyFont="1" applyFill="1" applyBorder="1" applyAlignment="1">
      <alignment vertical="center" wrapText="1"/>
    </xf>
    <xf numFmtId="3" fontId="15" fillId="0" borderId="0" xfId="8" applyNumberFormat="1" applyFont="1" applyFill="1" applyBorder="1" applyAlignment="1">
      <alignment vertical="center" wrapText="1"/>
    </xf>
    <xf numFmtId="1" fontId="11" fillId="0" borderId="0" xfId="2" applyFont="1" applyAlignment="1">
      <alignment horizontal="right" vertical="center"/>
    </xf>
    <xf numFmtId="1" fontId="13" fillId="7" borderId="0" xfId="3" applyNumberFormat="1" applyFont="1" applyFill="1" applyBorder="1" applyAlignment="1">
      <alignment horizontal="right" wrapText="1"/>
    </xf>
    <xf numFmtId="0" fontId="21" fillId="0" borderId="0" xfId="15" quotePrefix="1" applyFont="1" applyFill="1" applyAlignment="1">
      <alignment horizontal="right"/>
    </xf>
    <xf numFmtId="0" fontId="21" fillId="0" borderId="0" xfId="15" quotePrefix="1" applyFont="1" applyFill="1" applyAlignment="1">
      <alignment horizontal="right" vertical="top"/>
    </xf>
    <xf numFmtId="9" fontId="14" fillId="0" borderId="0" xfId="1" applyFont="1" applyAlignment="1">
      <alignment vertical="center" wrapText="1"/>
    </xf>
    <xf numFmtId="169" fontId="14" fillId="0" borderId="0" xfId="13" applyNumberFormat="1" applyFont="1" applyBorder="1">
      <alignment horizontal="right" vertical="center" wrapText="1" indent="1"/>
    </xf>
    <xf numFmtId="170" fontId="14" fillId="0" borderId="0" xfId="1" applyNumberFormat="1" applyFont="1" applyFill="1" applyAlignment="1">
      <alignment horizontal="right" vertical="center" wrapText="1"/>
    </xf>
    <xf numFmtId="168" fontId="14" fillId="0" borderId="0" xfId="13" applyNumberFormat="1" applyFont="1">
      <alignment horizontal="right" vertical="center" wrapText="1" indent="1"/>
    </xf>
    <xf numFmtId="169" fontId="14" fillId="0" borderId="0" xfId="5" applyNumberFormat="1" applyFont="1" applyFill="1" applyBorder="1" applyAlignment="1">
      <alignment horizontal="right" wrapText="1"/>
    </xf>
    <xf numFmtId="169" fontId="14" fillId="8" borderId="0" xfId="13" applyNumberFormat="1" applyFont="1" applyFill="1" applyBorder="1">
      <alignment horizontal="right" vertical="center" wrapText="1" indent="1"/>
    </xf>
    <xf numFmtId="0" fontId="6" fillId="0" borderId="0" xfId="15" quotePrefix="1" applyFont="1" applyFill="1" applyAlignment="1">
      <alignment vertical="center"/>
    </xf>
    <xf numFmtId="1" fontId="16" fillId="7" borderId="0" xfId="7" applyNumberFormat="1" applyFont="1" applyFill="1" applyBorder="1">
      <alignment vertical="center" wrapText="1"/>
    </xf>
    <xf numFmtId="3" fontId="16" fillId="7" borderId="0" xfId="7" applyFont="1" applyFill="1" applyBorder="1" applyAlignment="1">
      <alignment horizontal="right" vertical="center" wrapText="1" indent="1"/>
    </xf>
    <xf numFmtId="3" fontId="16" fillId="7" borderId="0" xfId="7" applyFont="1" applyFill="1" applyBorder="1" applyAlignment="1">
      <alignment vertical="center" wrapText="1"/>
    </xf>
    <xf numFmtId="3" fontId="16" fillId="7" borderId="0" xfId="7" applyNumberFormat="1" applyFont="1" applyFill="1" applyBorder="1" applyAlignment="1">
      <alignment horizontal="right" vertical="center" wrapText="1" indent="1"/>
    </xf>
    <xf numFmtId="9" fontId="6" fillId="2" borderId="0" xfId="1" applyFont="1" applyFill="1" applyBorder="1" applyAlignment="1">
      <alignment horizontal="right" vertical="center" wrapText="1" indent="1"/>
    </xf>
    <xf numFmtId="170" fontId="14" fillId="0" borderId="0" xfId="1" applyNumberFormat="1" applyFont="1" applyBorder="1" applyAlignment="1">
      <alignment horizontal="right" vertical="center" wrapText="1"/>
    </xf>
    <xf numFmtId="168" fontId="14" fillId="0" borderId="0" xfId="13" applyNumberFormat="1" applyFont="1" applyBorder="1">
      <alignment horizontal="right" vertical="center" wrapText="1" indent="1"/>
    </xf>
    <xf numFmtId="165" fontId="14" fillId="0" borderId="0" xfId="4" applyNumberFormat="1" applyFont="1">
      <alignment vertical="center" wrapText="1"/>
    </xf>
    <xf numFmtId="169" fontId="14" fillId="0" borderId="0" xfId="10" applyNumberFormat="1" applyFont="1" applyBorder="1" applyAlignment="1">
      <alignment horizontal="right" vertical="center" wrapText="1"/>
    </xf>
    <xf numFmtId="169" fontId="14" fillId="0" borderId="0" xfId="10" applyNumberFormat="1" applyFont="1" applyBorder="1">
      <alignment horizontal="right" vertical="center" wrapText="1" indent="1"/>
    </xf>
    <xf numFmtId="170" fontId="14" fillId="0" borderId="5" xfId="1" applyNumberFormat="1" applyFont="1" applyBorder="1" applyAlignment="1">
      <alignment horizontal="right" vertical="center" wrapText="1" indent="1"/>
    </xf>
    <xf numFmtId="169" fontId="14" fillId="8" borderId="5" xfId="13" applyNumberFormat="1" applyFont="1" applyFill="1" applyBorder="1">
      <alignment horizontal="right" vertical="center" wrapText="1" indent="1"/>
    </xf>
    <xf numFmtId="9" fontId="14" fillId="2" borderId="0" xfId="1" applyFont="1" applyFill="1" applyBorder="1" applyAlignment="1">
      <alignment horizontal="right" vertical="center" wrapText="1" indent="1"/>
    </xf>
    <xf numFmtId="9" fontId="14" fillId="8" borderId="0" xfId="13" applyNumberFormat="1" applyFont="1" applyFill="1" applyBorder="1">
      <alignment horizontal="right" vertical="center" wrapText="1" indent="1"/>
    </xf>
    <xf numFmtId="9" fontId="6" fillId="8" borderId="0" xfId="1" applyFont="1" applyFill="1" applyBorder="1" applyAlignment="1">
      <alignment horizontal="right" vertical="center" wrapText="1" indent="1"/>
    </xf>
  </cellXfs>
  <cellStyles count="16">
    <cellStyle name="ENT Delsum" xfId="6" xr:uid="{00000000-0005-0000-0000-000000000000}"/>
    <cellStyle name="ENT Fotnote" xfId="15" xr:uid="{00000000-0005-0000-0000-000001000000}"/>
    <cellStyle name="ENT Kolonnemarkering" xfId="12" xr:uid="{00000000-0005-0000-0000-000002000000}"/>
    <cellStyle name="ENT Normal" xfId="4" xr:uid="{00000000-0005-0000-0000-000003000000}"/>
    <cellStyle name="ENT Strek" xfId="5" xr:uid="{00000000-0005-0000-0000-000004000000}"/>
    <cellStyle name="ENT Tabell topp" xfId="11" xr:uid="{00000000-0005-0000-0000-000005000000}"/>
    <cellStyle name="ENT Tabell topp venstre" xfId="3" xr:uid="{00000000-0005-0000-0000-000006000000}"/>
    <cellStyle name="ENT Tabell Undertittel" xfId="8" xr:uid="{00000000-0005-0000-0000-000007000000}"/>
    <cellStyle name="ENT Tabelltall" xfId="10" xr:uid="{00000000-0005-0000-0000-000008000000}"/>
    <cellStyle name="ENT Tabelltall Desimal" xfId="14" xr:uid="{00000000-0005-0000-0000-000009000000}"/>
    <cellStyle name="ENT Tabelltall prosent" xfId="13" xr:uid="{00000000-0005-0000-0000-00000A000000}"/>
    <cellStyle name="ENT Tabelltittel" xfId="2" xr:uid="{00000000-0005-0000-0000-00000B000000}"/>
    <cellStyle name="ENT Totalsum" xfId="7" xr:uid="{00000000-0005-0000-0000-00000C000000}"/>
    <cellStyle name="Normal" xfId="0" builtinId="0"/>
    <cellStyle name="Normal 17" xfId="9" xr:uid="{00000000-0005-0000-0000-00000E000000}"/>
    <cellStyle name="Prosent" xfId="1" builtinId="5"/>
  </cellStyles>
  <dxfs count="0"/>
  <tableStyles count="0" defaultTableStyle="TableStyleMedium2" defaultPivotStyle="PivotStyleLight16"/>
  <colors>
    <mruColors>
      <color rgb="FF003C26"/>
      <color rgb="FFC6C6C6"/>
      <color rgb="FFECFFCD"/>
      <color rgb="FFEAF2FC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tra.sharepoint.com/sites/CFO-Konsernregnskap/Shared%20Documents/2025/Q2-2025/Tabeller%20til%20del&#229;rsrapport/Tabeller%20til%20del&#229;rsrapport%20Q2-25%20Regnskap%20Artbox.xlsm" TargetMode="External"/><Relationship Id="rId1" Type="http://schemas.openxmlformats.org/officeDocument/2006/relationships/externalLinkPath" Target="https://entra.sharepoint.com/sites/CFO-Konsernregnskap/Shared%20Documents/2025/Q2-2025/Tabeller%20til%20del&#229;rsrapport/Tabeller%20til%20del&#229;rsrapport%20Q2-25%20Regnskap%20Artbo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TVALG"/>
      <sheetName val="Forside "/>
      <sheetName val="Innholdsfortegnelse"/>
      <sheetName val="Kopier fra Cognos&gt;&gt;"/>
      <sheetName val="Balanse"/>
      <sheetName val="Resultat"/>
      <sheetName val="EK"/>
      <sheetName val="Hvorav innt eiendomsdrift"/>
      <sheetName val="Resultat TS-FKV"/>
      <sheetName val="Hovedportefoljen Q-24"/>
      <sheetName val="Hovedportefoljen Q-23"/>
      <sheetName val="Hovedportefoljen YTD-24"/>
      <sheetName val="Hovedportefoljen YTD-23"/>
      <sheetName val="Hovedportefoljen 2023"/>
      <sheetName val="1092 REBEL"/>
      <sheetName val="D1993 OSU"/>
      <sheetName val="D1998 GOI"/>
      <sheetName val="Associates &amp; JVs PER"/>
      <sheetName val="Associates &amp; Jvs YTD"/>
      <sheetName val="ICR"/>
      <sheetName val="Man input"/>
      <sheetName val="Cash flow Cognos"/>
      <sheetName val="Balance part-owned"/>
      <sheetName val="EPRA NAV ENTRA KONSERN"/>
      <sheetName val="EPRA EARNINGS manual input"/>
      <sheetName val="EPRA EARNINGS Co"/>
      <sheetName val="Kontrollark"/>
      <sheetName val="Tabeller kv.rapport&gt;&gt;"/>
      <sheetName val="Key figures"/>
      <sheetName val="Profit and loss"/>
      <sheetName val="PL Trondheim"/>
      <sheetName val="Profit and loss ex. Trondheim"/>
      <sheetName val="Balance sheet"/>
      <sheetName val="Cash Flow"/>
      <sheetName val="Changes in Equity"/>
      <sheetName val="Noter og spesifikasjon&gt;&gt;"/>
      <sheetName val="Operating costs"/>
      <sheetName val="Operating costs_ex TRH"/>
      <sheetName val="Result JVs"/>
      <sheetName val="Associates and JVs PER"/>
      <sheetName val="Associates and JVs YTD"/>
      <sheetName val="Salg Trondheim"/>
      <sheetName val="Note 3 Investment properties"/>
      <sheetName val="Note 4 Net realised financials"/>
      <sheetName val="Note 5 Fair value"/>
      <sheetName val="Note 6.1"/>
      <sheetName val="Note 6.2"/>
      <sheetName val="Inc prop mngmt &amp; CE"/>
      <sheetName val="Net value changes"/>
      <sheetName val="Net nom. debt"/>
      <sheetName val="EL and ICR"/>
      <sheetName val="Net detbt - EBITDA"/>
      <sheetName val="Net debt-EBITDA"/>
      <sheetName val="EPRA summary"/>
      <sheetName val="EPRA Earnings Qly"/>
      <sheetName val="EPRA Earnings Qly (last year)"/>
      <sheetName val="EPRA Earnings YTD"/>
      <sheetName val="EPRA Earnings YTD (last year)"/>
      <sheetName val="EPRA NRV"/>
      <sheetName val="EPRA NTA"/>
      <sheetName val="EPRA NDV"/>
      <sheetName val="EPRA LTV"/>
      <sheetName val="Div underlag&gt;&gt;"/>
      <sheetName val="Real tax rate"/>
      <sheetName val="Underskudd til fremføring"/>
      <sheetName val="Def. tax NCI"/>
      <sheetName val="Derivatives"/>
      <sheetName val="Tax Entra konsern"/>
      <sheetName val="Tax Papirbredden konsern"/>
      <sheetName val="Tax EntraOPF"/>
      <sheetName val="Snitt aksjer"/>
      <sheetName val="Tabeller ikke i bruk&gt;&gt;"/>
      <sheetName val="Profit and loss (Q2)"/>
      <sheetName val="PL Trondheim Q3"/>
      <sheetName val="Profit and loss ex. TRD pptx"/>
      <sheetName val="P&amp;L ex. TRD last 4Qs"/>
      <sheetName val="Net realised financials_gammel"/>
      <sheetName val="Net realised financials__ex TRH"/>
      <sheetName val="EPRA Earnings"/>
      <sheetName val="EPRA NAV"/>
      <sheetName val="EPRA NAV non contr-JVs"/>
      <sheetName val="EPRA NAV non contr-JVs YTD"/>
      <sheetName val="Old LTV and I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1">
          <cell r="E31">
            <v>-44.6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5">
          <cell r="C15">
            <v>347.95642642527008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8"/>
  <sheetViews>
    <sheetView showGridLines="0" tabSelected="1" zoomScale="200" zoomScaleNormal="2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ColWidth="11.453125" defaultRowHeight="14" x14ac:dyDescent="0.3"/>
  <cols>
    <col min="1" max="1" width="37.26953125" style="2" customWidth="1"/>
    <col min="2" max="43" width="11.453125" style="2" customWidth="1"/>
    <col min="44" max="16384" width="11.453125" style="2"/>
  </cols>
  <sheetData>
    <row r="1" spans="1:56" ht="22.5" x14ac:dyDescent="0.3">
      <c r="A1" s="1" t="s">
        <v>0</v>
      </c>
      <c r="B1" s="1"/>
      <c r="C1" s="1"/>
      <c r="D1" s="1"/>
      <c r="E1" s="1"/>
      <c r="F1" s="1"/>
      <c r="G1" s="1"/>
      <c r="H1" s="1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56" ht="12.75" customHeight="1" x14ac:dyDescent="0.3"/>
    <row r="3" spans="1:56" s="5" customFormat="1" ht="10" x14ac:dyDescent="0.2">
      <c r="A3" s="3" t="s">
        <v>1</v>
      </c>
      <c r="B3" s="4" t="s">
        <v>144</v>
      </c>
      <c r="C3" s="4" t="s">
        <v>143</v>
      </c>
      <c r="D3" s="4" t="s">
        <v>140</v>
      </c>
      <c r="E3" s="4" t="s">
        <v>139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Y3" s="4" t="s">
        <v>21</v>
      </c>
      <c r="Z3" s="4" t="s">
        <v>22</v>
      </c>
      <c r="AA3" s="4" t="s">
        <v>23</v>
      </c>
      <c r="AB3" s="4" t="s">
        <v>24</v>
      </c>
      <c r="AC3" s="4" t="s">
        <v>25</v>
      </c>
      <c r="AD3" s="4" t="s">
        <v>26</v>
      </c>
      <c r="AE3" s="4" t="s">
        <v>27</v>
      </c>
      <c r="AF3" s="4" t="s">
        <v>28</v>
      </c>
      <c r="AG3" s="4" t="s">
        <v>29</v>
      </c>
      <c r="AH3" s="4" t="s">
        <v>30</v>
      </c>
      <c r="AI3" s="4" t="s">
        <v>31</v>
      </c>
      <c r="AJ3" s="4" t="s">
        <v>32</v>
      </c>
      <c r="AK3" s="4" t="s">
        <v>33</v>
      </c>
      <c r="AL3" s="4" t="s">
        <v>34</v>
      </c>
      <c r="AM3" s="4" t="s">
        <v>35</v>
      </c>
      <c r="AN3" s="4" t="s">
        <v>36</v>
      </c>
      <c r="AO3" s="4" t="s">
        <v>37</v>
      </c>
      <c r="AP3" s="4" t="s">
        <v>38</v>
      </c>
      <c r="AQ3" s="4" t="s">
        <v>39</v>
      </c>
      <c r="AR3" s="4" t="s">
        <v>40</v>
      </c>
      <c r="AS3" s="4">
        <v>2024</v>
      </c>
      <c r="AT3" s="4">
        <v>2023</v>
      </c>
      <c r="AU3" s="4">
        <v>2022</v>
      </c>
      <c r="AV3" s="4">
        <v>2021</v>
      </c>
      <c r="AW3" s="4">
        <v>2020</v>
      </c>
      <c r="AX3" s="4">
        <v>2019</v>
      </c>
      <c r="AY3" s="4">
        <v>2018</v>
      </c>
      <c r="AZ3" s="4">
        <v>2017</v>
      </c>
      <c r="BA3" s="4">
        <v>2016</v>
      </c>
      <c r="BB3" s="4">
        <v>2015</v>
      </c>
      <c r="BC3" s="4">
        <v>2014</v>
      </c>
      <c r="BD3" s="4">
        <v>2013</v>
      </c>
    </row>
    <row r="4" spans="1:56" s="5" customFormat="1" ht="1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56" s="5" customFormat="1" ht="10" x14ac:dyDescent="0.2">
      <c r="A5" s="6" t="s">
        <v>41</v>
      </c>
      <c r="B5" s="57">
        <v>766.53470400000003</v>
      </c>
      <c r="C5" s="57">
        <v>770.39060800000004</v>
      </c>
      <c r="D5" s="57">
        <v>773.99461499999995</v>
      </c>
      <c r="E5" s="57">
        <v>766.66897400000005</v>
      </c>
      <c r="F5" s="57">
        <v>770.16923899999995</v>
      </c>
      <c r="G5" s="57">
        <v>852.68454999999994</v>
      </c>
      <c r="H5" s="57">
        <v>877.62124400000005</v>
      </c>
      <c r="I5" s="9">
        <v>859.81550500000003</v>
      </c>
      <c r="J5" s="9">
        <v>832.71560599999998</v>
      </c>
      <c r="K5" s="9">
        <v>854.07674199999997</v>
      </c>
      <c r="L5" s="9">
        <v>871.75990300000001</v>
      </c>
      <c r="M5" s="9">
        <v>805.99694199999999</v>
      </c>
      <c r="N5" s="9">
        <v>788.37944900000002</v>
      </c>
      <c r="O5" s="9">
        <v>782.94439199999999</v>
      </c>
      <c r="P5" s="9">
        <v>780.60409800000002</v>
      </c>
      <c r="Q5" s="9">
        <v>676.58841399999994</v>
      </c>
      <c r="R5" s="9">
        <v>639.08105899999998</v>
      </c>
      <c r="S5" s="9">
        <v>602.06237199999998</v>
      </c>
      <c r="T5" s="9">
        <v>590.50169900000003</v>
      </c>
      <c r="U5" s="9">
        <v>589.57114000000001</v>
      </c>
      <c r="V5" s="9">
        <v>588.90607499999999</v>
      </c>
      <c r="W5" s="9">
        <v>587.23818500000004</v>
      </c>
      <c r="X5" s="9">
        <v>586.86561099999994</v>
      </c>
      <c r="Y5" s="9">
        <v>595.34930499999996</v>
      </c>
      <c r="Z5" s="9">
        <v>577.24538600000005</v>
      </c>
      <c r="AA5" s="9">
        <v>580.15102400000001</v>
      </c>
      <c r="AB5" s="9">
        <v>585.12220600000001</v>
      </c>
      <c r="AC5" s="9">
        <v>569.256033</v>
      </c>
      <c r="AD5" s="9">
        <v>570.17969100000005</v>
      </c>
      <c r="AE5" s="9">
        <v>558.06190600000002</v>
      </c>
      <c r="AF5" s="9">
        <v>545.09815900000001</v>
      </c>
      <c r="AG5" s="9">
        <v>525.81839000000002</v>
      </c>
      <c r="AH5" s="9">
        <v>506.71668199999999</v>
      </c>
      <c r="AI5" s="9">
        <v>517.03330600000004</v>
      </c>
      <c r="AJ5" s="9">
        <v>525.13566200000002</v>
      </c>
      <c r="AK5" s="9">
        <v>506.42070200000001</v>
      </c>
      <c r="AL5" s="9">
        <v>476.807501</v>
      </c>
      <c r="AM5" s="9">
        <v>462.64175499999999</v>
      </c>
      <c r="AN5" s="9">
        <v>453.53134899999998</v>
      </c>
      <c r="AO5" s="9">
        <v>437.22656606999999</v>
      </c>
      <c r="AP5" s="9">
        <v>458.61793187000023</v>
      </c>
      <c r="AQ5" s="9">
        <v>423.44065696999991</v>
      </c>
      <c r="AR5" s="9">
        <v>440.40523112</v>
      </c>
      <c r="AS5" s="9">
        <v>3267.1440069999999</v>
      </c>
      <c r="AT5" s="9">
        <v>3418.3677560000001</v>
      </c>
      <c r="AU5" s="9">
        <v>3157.92488</v>
      </c>
      <c r="AV5" s="9">
        <v>2508.2335440000002</v>
      </c>
      <c r="AW5" s="9">
        <v>2352.5810110000002</v>
      </c>
      <c r="AX5" s="9">
        <v>2337.8679219999999</v>
      </c>
      <c r="AY5" s="9">
        <v>2242.595789</v>
      </c>
      <c r="AZ5" s="9">
        <v>2074.7040400000001</v>
      </c>
      <c r="BA5" s="9">
        <v>1899.4013070000001</v>
      </c>
      <c r="BB5" s="9">
        <v>1759.6903860300001</v>
      </c>
      <c r="BC5" s="9">
        <v>1772</v>
      </c>
      <c r="BD5" s="9">
        <v>1632.3114048099997</v>
      </c>
    </row>
    <row r="6" spans="1:56" s="5" customFormat="1" ht="10" x14ac:dyDescent="0.2">
      <c r="A6" s="13" t="s">
        <v>42</v>
      </c>
      <c r="B6" s="50">
        <v>-4.7191381010218691E-3</v>
      </c>
      <c r="C6" s="50">
        <v>-9.6511590364807165E-2</v>
      </c>
      <c r="D6" s="50">
        <v>-0.11807670986597052</v>
      </c>
      <c r="E6" s="50">
        <v>-0.10833316037956298</v>
      </c>
      <c r="F6" s="50">
        <v>-7.5111318377285241E-2</v>
      </c>
      <c r="G6" s="50">
        <v>-1.6300549254389951E-3</v>
      </c>
      <c r="H6" s="50">
        <v>6.7235726027652376E-3</v>
      </c>
      <c r="I6" s="30">
        <v>6.6772664008444949E-2</v>
      </c>
      <c r="J6" s="30">
        <v>5.6237078549215225E-2</v>
      </c>
      <c r="K6" s="30">
        <v>9.0852365412944946E-2</v>
      </c>
      <c r="L6" s="30">
        <v>0.11677597547021845</v>
      </c>
      <c r="M6" s="30">
        <v>0.19126624890741928</v>
      </c>
      <c r="N6" s="30">
        <v>0.2336141681833197</v>
      </c>
      <c r="O6" s="30">
        <v>0.3004373440564394</v>
      </c>
      <c r="P6" s="30">
        <v>0.32193370369963992</v>
      </c>
      <c r="Q6" s="30">
        <v>0.14759418854864559</v>
      </c>
      <c r="R6" s="30">
        <v>8.5200316536045317E-2</v>
      </c>
      <c r="S6" s="30">
        <v>2.5243908483233213E-2</v>
      </c>
      <c r="T6" s="30">
        <v>6.1957762251638737E-3</v>
      </c>
      <c r="U6" s="30">
        <v>-9.7055038974135366E-3</v>
      </c>
      <c r="V6" s="30">
        <v>2.0200575496674311E-2</v>
      </c>
      <c r="W6" s="30">
        <v>1.2216062209346346E-2</v>
      </c>
      <c r="X6" s="30">
        <v>2.9795570602562105E-3</v>
      </c>
      <c r="Y6" s="30">
        <v>4.5837497518449677E-2</v>
      </c>
      <c r="Z6" s="30">
        <v>1.239204957933171E-2</v>
      </c>
      <c r="AA6" s="30">
        <v>3.9581841660412564E-2</v>
      </c>
      <c r="AB6" s="30">
        <v>7.342539382893043E-2</v>
      </c>
      <c r="AC6" s="30">
        <v>8.2609592639009799E-2</v>
      </c>
      <c r="AD6" s="30">
        <v>0.12524357546215548</v>
      </c>
      <c r="AE6" s="30">
        <v>7.9353882088207151E-2</v>
      </c>
      <c r="AF6" s="30">
        <v>3.8013980852056539E-2</v>
      </c>
      <c r="AG6" s="30">
        <v>3.8303505214919209E-2</v>
      </c>
      <c r="AH6" s="30">
        <v>6.2728000162061148E-2</v>
      </c>
      <c r="AI6" s="30">
        <v>0.11756731944785237</v>
      </c>
      <c r="AJ6" s="30">
        <v>0.15788172781855492</v>
      </c>
      <c r="AK6" s="30">
        <v>0.15825693427540277</v>
      </c>
      <c r="AL6" s="30">
        <v>3.9661705018450455E-2</v>
      </c>
      <c r="AM6" s="30">
        <v>9.257754867118817E-2</v>
      </c>
      <c r="AN6" s="30">
        <v>2.9804636622091873E-2</v>
      </c>
      <c r="AO6" s="30">
        <v>-2.6032551110849012E-2</v>
      </c>
      <c r="AP6" s="30">
        <v>2.4639511590758278E-2</v>
      </c>
      <c r="AQ6" s="30">
        <v>-4.273961429953077E-2</v>
      </c>
      <c r="AR6" s="30">
        <v>1.674717833438133E-2</v>
      </c>
      <c r="AS6" s="30">
        <v>-4.4238583965861666E-2</v>
      </c>
      <c r="AT6" s="30">
        <v>8.2472790169726862E-2</v>
      </c>
      <c r="AU6" s="30">
        <v>0.25902346197152992</v>
      </c>
      <c r="AV6" s="30">
        <v>6.6162454033341644E-2</v>
      </c>
      <c r="AW6" s="30">
        <v>6.2933790491523922E-3</v>
      </c>
      <c r="AX6" s="30">
        <v>4.2482971504411271E-2</v>
      </c>
      <c r="AY6" s="30">
        <v>8.0923228452381979E-2</v>
      </c>
      <c r="AZ6" s="30">
        <v>9.2293678199516949E-2</v>
      </c>
      <c r="BA6" s="30">
        <v>7.9395172059329555E-2</v>
      </c>
      <c r="BB6" s="30">
        <v>-6.9467347460495654E-3</v>
      </c>
      <c r="BC6" s="30">
        <v>8.5577172822767889E-2</v>
      </c>
      <c r="BD6" s="30">
        <v>2.8282451882845283E-2</v>
      </c>
    </row>
    <row r="7" spans="1:56" s="5" customFormat="1" ht="10" x14ac:dyDescent="0.2">
      <c r="A7" s="35" t="s">
        <v>43</v>
      </c>
      <c r="B7" s="58">
        <v>703.15682900000002</v>
      </c>
      <c r="C7" s="58">
        <v>712.56341800000007</v>
      </c>
      <c r="D7" s="58">
        <v>707.64453199999991</v>
      </c>
      <c r="E7" s="58">
        <v>701.33013000000005</v>
      </c>
      <c r="F7" s="58">
        <v>706.08439199999998</v>
      </c>
      <c r="G7" s="58">
        <v>784.80343499999992</v>
      </c>
      <c r="H7" s="58">
        <v>799.21192100000007</v>
      </c>
      <c r="I7" s="17">
        <v>789.13636500000007</v>
      </c>
      <c r="J7" s="17">
        <v>762.98993899999994</v>
      </c>
      <c r="K7" s="17">
        <v>786.58319099999994</v>
      </c>
      <c r="L7" s="17">
        <v>797.55307700000003</v>
      </c>
      <c r="M7" s="17">
        <v>731.95307400000002</v>
      </c>
      <c r="N7" s="17">
        <v>722.69428500000004</v>
      </c>
      <c r="O7" s="17">
        <v>723.02862800000003</v>
      </c>
      <c r="P7" s="17">
        <v>716.844111</v>
      </c>
      <c r="Q7" s="17">
        <v>614.2828199999999</v>
      </c>
      <c r="R7" s="17">
        <v>581.26203699999996</v>
      </c>
      <c r="S7" s="17">
        <v>539.27187300000003</v>
      </c>
      <c r="T7" s="17">
        <v>539.28128600000002</v>
      </c>
      <c r="U7" s="17">
        <v>532.87644599999999</v>
      </c>
      <c r="V7" s="17">
        <v>542.74765100000002</v>
      </c>
      <c r="W7" s="17">
        <v>521.90333600000008</v>
      </c>
      <c r="X7" s="17">
        <v>544.52177599999993</v>
      </c>
      <c r="Y7" s="17">
        <v>546.74206699999991</v>
      </c>
      <c r="Z7" s="17">
        <v>530.18848000000003</v>
      </c>
      <c r="AA7" s="17">
        <v>530.18634999999995</v>
      </c>
      <c r="AB7" s="17">
        <v>541.943263</v>
      </c>
      <c r="AC7" s="17">
        <v>515.48502899999994</v>
      </c>
      <c r="AD7" s="17">
        <v>525.04949199999999</v>
      </c>
      <c r="AE7" s="17">
        <v>516.41062599999998</v>
      </c>
      <c r="AF7" s="17">
        <v>501.24436800000007</v>
      </c>
      <c r="AG7" s="17">
        <v>480.00300399999998</v>
      </c>
      <c r="AH7" s="17">
        <v>467.90735399999994</v>
      </c>
      <c r="AI7" s="17">
        <v>476.00368200000003</v>
      </c>
      <c r="AJ7" s="17">
        <v>489.133127</v>
      </c>
      <c r="AK7" s="17">
        <v>454.898619</v>
      </c>
      <c r="AL7" s="17">
        <v>434.76802399999997</v>
      </c>
      <c r="AM7" s="17">
        <v>421.44663099999997</v>
      </c>
      <c r="AN7" s="17">
        <v>428.93247899999994</v>
      </c>
      <c r="AO7" s="17">
        <v>375.96002906999996</v>
      </c>
      <c r="AP7" s="17">
        <v>410.91650287000027</v>
      </c>
      <c r="AQ7" s="17">
        <v>381.02292296999991</v>
      </c>
      <c r="AR7" s="17">
        <v>406.47675211999996</v>
      </c>
      <c r="AS7" s="17">
        <v>2991.4298779999999</v>
      </c>
      <c r="AT7" s="17">
        <v>3136.2625720000001</v>
      </c>
      <c r="AU7" s="17">
        <v>2894.5200970000001</v>
      </c>
      <c r="AV7" s="17">
        <v>2274.098015</v>
      </c>
      <c r="AW7" s="17">
        <v>2142.0492100000001</v>
      </c>
      <c r="AX7" s="17">
        <v>2149.0601609999999</v>
      </c>
      <c r="AY7" s="17">
        <v>2058.1895140000001</v>
      </c>
      <c r="AZ7" s="17">
        <v>1913.0471670000002</v>
      </c>
      <c r="BA7" s="17">
        <v>1740.0457520000002</v>
      </c>
      <c r="BB7" s="17">
        <v>1574.3762070300002</v>
      </c>
      <c r="BC7" s="17">
        <v>1624.2524714199999</v>
      </c>
      <c r="BD7" s="17">
        <v>1474.9525771999997</v>
      </c>
    </row>
    <row r="8" spans="1:56" s="5" customFormat="1" ht="10" x14ac:dyDescent="0.2">
      <c r="A8" s="8" t="s">
        <v>42</v>
      </c>
      <c r="B8" s="51">
        <v>-4.1461941846746564E-3</v>
      </c>
      <c r="C8" s="51">
        <v>-9.2048548436845068E-2</v>
      </c>
      <c r="D8" s="51">
        <v>-0.11457210108356253</v>
      </c>
      <c r="E8" s="51">
        <v>-0.11126877291987425</v>
      </c>
      <c r="F8" s="51">
        <v>-7.458230324056736E-2</v>
      </c>
      <c r="G8" s="51">
        <v>-2.2626417909303864E-3</v>
      </c>
      <c r="H8" s="51">
        <v>2.0799167451523992E-3</v>
      </c>
      <c r="I8" s="19">
        <v>7.8124258277245895E-2</v>
      </c>
      <c r="J8" s="19">
        <v>5.5757537919370659E-2</v>
      </c>
      <c r="K8" s="19">
        <v>8.7900479370783602E-2</v>
      </c>
      <c r="L8" s="19">
        <v>0.11258928512003918</v>
      </c>
      <c r="M8" s="19">
        <v>0.19155712998778007</v>
      </c>
      <c r="N8" s="19">
        <v>0.24331925878035632</v>
      </c>
      <c r="O8" s="19">
        <v>0.34074974831850713</v>
      </c>
      <c r="P8" s="19">
        <v>0.32925827320475576</v>
      </c>
      <c r="Q8" s="19">
        <v>0.15276782190519245</v>
      </c>
      <c r="R8" s="19">
        <v>7.0961865848775396E-2</v>
      </c>
      <c r="S8" s="19">
        <v>3.3279222035859757E-2</v>
      </c>
      <c r="T8" s="19">
        <v>-9.6240228232854497E-3</v>
      </c>
      <c r="U8" s="19">
        <v>-2.536044295270945E-2</v>
      </c>
      <c r="V8" s="19">
        <v>2.3688125023010764E-2</v>
      </c>
      <c r="W8" s="19">
        <v>-1.5622835254057166E-2</v>
      </c>
      <c r="X8" s="19">
        <v>4.7579021200969684E-3</v>
      </c>
      <c r="Y8" s="19">
        <v>6.0636170289244173E-2</v>
      </c>
      <c r="Z8" s="19">
        <v>9.7876258872755528E-3</v>
      </c>
      <c r="AA8" s="19">
        <v>2.6675911196296642E-2</v>
      </c>
      <c r="AB8" s="19">
        <v>8.1195715300286242E-2</v>
      </c>
      <c r="AC8" s="19">
        <v>7.392042279802058E-2</v>
      </c>
      <c r="AD8" s="19">
        <v>0.12212276107975018</v>
      </c>
      <c r="AE8" s="19">
        <v>8.4887881182397873E-2</v>
      </c>
      <c r="AF8" s="19">
        <v>2.4760623093107448E-2</v>
      </c>
      <c r="AG8" s="19">
        <v>5.5186768988630286E-2</v>
      </c>
      <c r="AH8" s="19">
        <v>7.6223015885823253E-2</v>
      </c>
      <c r="AI8" s="19">
        <v>0.12945186172338885</v>
      </c>
      <c r="AJ8" s="19">
        <v>0.14034994071875828</v>
      </c>
      <c r="AK8" s="19">
        <v>0.20996537883366972</v>
      </c>
      <c r="AL8" s="19">
        <v>5.804469025559067E-2</v>
      </c>
      <c r="AM8" s="19">
        <v>0.10609258811754696</v>
      </c>
      <c r="AN8" s="19">
        <v>5.5244800011023942E-2</v>
      </c>
      <c r="AO8" s="19">
        <v>-6.663777475518573E-2</v>
      </c>
      <c r="AP8" s="19">
        <v>9.9003320548296525E-3</v>
      </c>
      <c r="AQ8" s="19">
        <v>-8.2837469802465979E-2</v>
      </c>
      <c r="AR8" s="19">
        <v>1.8417618409157788E-2</v>
      </c>
      <c r="AS8" s="19">
        <v>-4.6180028194399592E-2</v>
      </c>
      <c r="AT8" s="19">
        <v>8.2472790169726862E-2</v>
      </c>
      <c r="AU8" s="19">
        <v>0.27282117037510356</v>
      </c>
      <c r="AV8" s="19">
        <v>6.1646018393760382E-2</v>
      </c>
      <c r="AW8" s="19">
        <v>-3.2623335201269477E-3</v>
      </c>
      <c r="AX8" s="19">
        <v>4.4150767644033362E-2</v>
      </c>
      <c r="AY8" s="19">
        <v>7.5869716912212448E-2</v>
      </c>
      <c r="AZ8" s="19">
        <v>9.9423486308422016E-2</v>
      </c>
      <c r="BA8" s="19">
        <v>0.10522868945188724</v>
      </c>
      <c r="BB8" s="19">
        <v>-3.0707211635882858E-2</v>
      </c>
      <c r="BC8" s="19">
        <v>0.10122352171039029</v>
      </c>
      <c r="BD8" s="19">
        <v>2.6165992536114402E-2</v>
      </c>
    </row>
    <row r="9" spans="1:56" s="5" customFormat="1" ht="10" x14ac:dyDescent="0.2">
      <c r="A9" s="35" t="s">
        <v>44</v>
      </c>
      <c r="B9" s="58">
        <v>328.19183064634001</v>
      </c>
      <c r="C9" s="58">
        <v>351.55886842527008</v>
      </c>
      <c r="D9" s="58">
        <v>319.72739120908989</v>
      </c>
      <c r="E9" s="58">
        <v>316.93905619400005</v>
      </c>
      <c r="F9" s="58">
        <v>318.00500220443996</v>
      </c>
      <c r="G9" s="58">
        <v>347.72426914367003</v>
      </c>
      <c r="H9" s="58">
        <v>325.14572383375997</v>
      </c>
      <c r="I9" s="17">
        <v>295.56139840181004</v>
      </c>
      <c r="J9" s="17">
        <v>319.25129339413991</v>
      </c>
      <c r="K9" s="17">
        <v>350.08715064486995</v>
      </c>
      <c r="L9" s="17">
        <v>391.06869264420004</v>
      </c>
      <c r="M9" s="17">
        <v>319.89079163700001</v>
      </c>
      <c r="N9" s="17">
        <v>406.11920805683002</v>
      </c>
      <c r="O9" s="17">
        <v>444.79864007027004</v>
      </c>
      <c r="P9" s="17">
        <v>432.55399363020001</v>
      </c>
      <c r="Q9" s="17">
        <v>392.01048349999996</v>
      </c>
      <c r="R9" s="17">
        <v>401.52816150000001</v>
      </c>
      <c r="S9" s="17">
        <v>370.2805055</v>
      </c>
      <c r="T9" s="17">
        <v>369.73665996</v>
      </c>
      <c r="U9" s="17">
        <v>361.79183344</v>
      </c>
      <c r="V9" s="17">
        <v>382.86192499999999</v>
      </c>
      <c r="W9" s="17">
        <v>349.67541849999998</v>
      </c>
      <c r="X9" s="17">
        <v>356.538386</v>
      </c>
      <c r="Y9" s="17">
        <v>384.2524095</v>
      </c>
      <c r="Z9" s="17">
        <v>360.48852849999997</v>
      </c>
      <c r="AA9" s="17">
        <v>351.77809600000001</v>
      </c>
      <c r="AB9" s="17">
        <v>374.8258055</v>
      </c>
      <c r="AC9" s="17">
        <v>352.27777099999997</v>
      </c>
      <c r="AD9" s="17">
        <v>368.93234150000001</v>
      </c>
      <c r="AE9" s="17">
        <v>364.152085</v>
      </c>
      <c r="AF9" s="17">
        <v>349.12918500000001</v>
      </c>
      <c r="AG9" s="17">
        <v>314.32633897000005</v>
      </c>
      <c r="AH9" s="17">
        <v>306.800299</v>
      </c>
      <c r="AI9" s="17">
        <v>327.77640400000001</v>
      </c>
      <c r="AJ9" s="17">
        <v>310.95452664499999</v>
      </c>
      <c r="AK9" s="17">
        <v>272.81814618499999</v>
      </c>
      <c r="AL9" s="17">
        <v>260.46239839499998</v>
      </c>
      <c r="AM9" s="17">
        <v>257.93867082499997</v>
      </c>
      <c r="AN9" s="17">
        <v>278.33701343204183</v>
      </c>
      <c r="AO9" s="17">
        <v>220.217671475</v>
      </c>
      <c r="AP9" s="17">
        <v>258.39717956999999</v>
      </c>
      <c r="AQ9" s="17">
        <v>110.203801325</v>
      </c>
      <c r="AR9" s="17">
        <v>210.32410168999999</v>
      </c>
      <c r="AS9" s="17">
        <v>1307.81404837587</v>
      </c>
      <c r="AT9" s="17">
        <v>1355.9012270850201</v>
      </c>
      <c r="AU9" s="17">
        <v>1603.3626303943001</v>
      </c>
      <c r="AV9" s="17">
        <v>1533.5558094599999</v>
      </c>
      <c r="AW9" s="17">
        <v>1450.8675619400001</v>
      </c>
      <c r="AX9" s="17">
        <v>1471.3448395</v>
      </c>
      <c r="AY9" s="17">
        <v>1434.4913835</v>
      </c>
      <c r="AZ9" s="17">
        <v>1259.41405947</v>
      </c>
      <c r="BA9" s="17">
        <v>1069.5568793370419</v>
      </c>
      <c r="BB9" s="17">
        <v>799.1427545549999</v>
      </c>
      <c r="BC9" s="17">
        <v>773.84420164571225</v>
      </c>
      <c r="BD9" s="17">
        <v>525.16630404367561</v>
      </c>
    </row>
    <row r="10" spans="1:56" s="5" customFormat="1" ht="10" x14ac:dyDescent="0.2">
      <c r="A10" s="13" t="s">
        <v>42</v>
      </c>
      <c r="B10" s="50">
        <v>3.2033547809889873E-2</v>
      </c>
      <c r="C10" s="51">
        <v>1.1027701031749659E-2</v>
      </c>
      <c r="D10" s="51">
        <v>-1.6664320726051951E-2</v>
      </c>
      <c r="E10" s="51">
        <v>7.23289912274927E-2</v>
      </c>
      <c r="F10" s="51">
        <v>-3.9037937057354588E-3</v>
      </c>
      <c r="G10" s="51">
        <v>-6.7494093880550166E-3</v>
      </c>
      <c r="H10" s="51">
        <v>-0.16857132787772844</v>
      </c>
      <c r="I10" s="19">
        <v>-7.6055309722069309E-2</v>
      </c>
      <c r="J10" s="19">
        <v>-0.21389757721219216</v>
      </c>
      <c r="K10" s="19">
        <v>-0.21293115781657379</v>
      </c>
      <c r="L10" s="19">
        <v>-9.5907797863188038E-2</v>
      </c>
      <c r="M10" s="19">
        <v>-0.18397388564482098</v>
      </c>
      <c r="N10" s="19">
        <v>1.1433934147181857E-2</v>
      </c>
      <c r="O10" s="19">
        <v>0.20124779312820196</v>
      </c>
      <c r="P10" s="19">
        <v>0.16989749860615899</v>
      </c>
      <c r="Q10" s="19">
        <v>8.3524964542936342E-2</v>
      </c>
      <c r="R10" s="19">
        <v>4.8754486359540827E-2</v>
      </c>
      <c r="S10" s="19">
        <v>5.8926323984652695E-2</v>
      </c>
      <c r="T10" s="19">
        <v>3.7017820459870565E-2</v>
      </c>
      <c r="U10" s="19">
        <v>-5.8452661596127165E-2</v>
      </c>
      <c r="V10" s="19">
        <v>6.2064101160434149E-2</v>
      </c>
      <c r="W10" s="19">
        <v>-5.9772837590207351E-3</v>
      </c>
      <c r="X10" s="19">
        <v>-4.8789115454858978E-2</v>
      </c>
      <c r="Y10" s="19">
        <v>9.0765416191985748E-2</v>
      </c>
      <c r="Z10" s="19">
        <v>-2.2887158565902066E-2</v>
      </c>
      <c r="AA10" s="19">
        <v>-3.3980277773227652E-2</v>
      </c>
      <c r="AB10" s="19">
        <v>7.3602040746034936E-2</v>
      </c>
      <c r="AC10" s="19">
        <v>0.12073894969909627</v>
      </c>
      <c r="AD10" s="19">
        <v>0.20251623842126709</v>
      </c>
      <c r="AE10" s="19">
        <v>0.11097711902410157</v>
      </c>
      <c r="AF10" s="19">
        <v>0.12276604803564073</v>
      </c>
      <c r="AG10" s="19">
        <v>0.15214601141983075</v>
      </c>
      <c r="AH10" s="19">
        <v>0.17790629622755394</v>
      </c>
      <c r="AI10" s="19">
        <v>0.2707532490247726</v>
      </c>
      <c r="AJ10" s="19">
        <v>0.11718712078845384</v>
      </c>
      <c r="AK10" s="19">
        <v>0.2388567382339768</v>
      </c>
      <c r="AL10" s="19">
        <v>7.9924201511669679E-3</v>
      </c>
      <c r="AM10" s="19">
        <v>1.3405605589258922</v>
      </c>
      <c r="AN10" s="19">
        <v>0.3233719350067028</v>
      </c>
      <c r="AO10" s="19">
        <v>0.68263103981149564</v>
      </c>
      <c r="AP10" s="19">
        <v>0.1541584998921004</v>
      </c>
      <c r="AQ10" s="19">
        <v>-0.49414427681213835</v>
      </c>
      <c r="AR10" s="19">
        <v>4.5206018611612997E-2</v>
      </c>
      <c r="AS10" s="19">
        <v>-3.5465104499189937E-2</v>
      </c>
      <c r="AT10" s="19">
        <v>8.2472790169726862E-2</v>
      </c>
      <c r="AU10" s="19">
        <v>4.5519582987254115E-2</v>
      </c>
      <c r="AV10" s="19">
        <v>5.6992278061158697E-2</v>
      </c>
      <c r="AW10" s="19">
        <v>-1.3917388371687656E-2</v>
      </c>
      <c r="AX10" s="19">
        <v>2.5690956686042821E-2</v>
      </c>
      <c r="AY10" s="19">
        <v>0.13901490356847201</v>
      </c>
      <c r="AZ10" s="19">
        <v>0.17751012947590028</v>
      </c>
      <c r="BA10" s="19">
        <v>0.33838024963715174</v>
      </c>
      <c r="BB10" s="19">
        <v>3.269204945321813E-2</v>
      </c>
      <c r="BC10" s="30">
        <v>0.47352218847109295</v>
      </c>
      <c r="BD10" s="30" t="s">
        <v>45</v>
      </c>
    </row>
    <row r="11" spans="1:56" s="5" customFormat="1" ht="10" x14ac:dyDescent="0.2">
      <c r="A11" s="37" t="s">
        <v>149</v>
      </c>
      <c r="B11" s="58">
        <v>-11.310308000000006</v>
      </c>
      <c r="C11" s="58">
        <v>190.68120400000004</v>
      </c>
      <c r="D11" s="58">
        <v>-32.118017999999999</v>
      </c>
      <c r="E11" s="58">
        <v>456.99492999999995</v>
      </c>
      <c r="F11" s="58">
        <v>-164.15948699999998</v>
      </c>
      <c r="G11" s="58">
        <v>2.0958869999999763</v>
      </c>
      <c r="H11" s="58">
        <v>-1627.082962</v>
      </c>
      <c r="I11" s="17">
        <v>-3440.1756829999999</v>
      </c>
      <c r="J11" s="17">
        <v>-2197.0320940000001</v>
      </c>
      <c r="K11" s="17">
        <v>-2063.4222800000002</v>
      </c>
      <c r="L11" s="17">
        <v>-451.41891900000002</v>
      </c>
      <c r="M11" s="17">
        <v>-511.36883699999998</v>
      </c>
      <c r="N11" s="17">
        <v>-3823.094728</v>
      </c>
      <c r="O11" s="17">
        <v>-857.16983100000004</v>
      </c>
      <c r="P11" s="17">
        <v>3145.5976989999999</v>
      </c>
      <c r="Q11" s="17">
        <v>2832.3587070000003</v>
      </c>
      <c r="R11" s="17">
        <v>794.32599300000004</v>
      </c>
      <c r="S11" s="17">
        <v>756.48747500000002</v>
      </c>
      <c r="T11" s="17">
        <v>880.37686200000007</v>
      </c>
      <c r="U11" s="17">
        <v>4533.0387570000003</v>
      </c>
      <c r="V11" s="17">
        <v>918.39567399999999</v>
      </c>
      <c r="W11" s="17">
        <v>590.44540600000005</v>
      </c>
      <c r="X11" s="17">
        <v>-336.85797099999996</v>
      </c>
      <c r="Y11" s="17">
        <v>568.77504899999997</v>
      </c>
      <c r="Z11" s="17">
        <v>470.77697499999999</v>
      </c>
      <c r="AA11" s="17">
        <v>453.15663599999999</v>
      </c>
      <c r="AB11" s="17">
        <v>461.84534000000002</v>
      </c>
      <c r="AC11" s="17">
        <v>330.791765</v>
      </c>
      <c r="AD11" s="17">
        <v>203.72271799999999</v>
      </c>
      <c r="AE11" s="17">
        <v>459.05917399999998</v>
      </c>
      <c r="AF11" s="17">
        <v>492.35333900000001</v>
      </c>
      <c r="AG11" s="17">
        <v>864.21109100000001</v>
      </c>
      <c r="AH11" s="17">
        <v>699.87388299999998</v>
      </c>
      <c r="AI11" s="17">
        <v>1113.179547</v>
      </c>
      <c r="AJ11" s="17">
        <v>869.64910399999997</v>
      </c>
      <c r="AK11" s="17">
        <v>1128.025484</v>
      </c>
      <c r="AL11" s="17">
        <v>442.21407199999999</v>
      </c>
      <c r="AM11" s="17">
        <v>525.98355000000004</v>
      </c>
      <c r="AN11" s="17">
        <v>19.592672999999991</v>
      </c>
      <c r="AO11" s="17">
        <v>482.22552199999996</v>
      </c>
      <c r="AP11" s="17">
        <v>435.99616000000003</v>
      </c>
      <c r="AQ11" s="17">
        <v>521.15850799999998</v>
      </c>
      <c r="AR11" s="17">
        <v>795.04882899999996</v>
      </c>
      <c r="AS11" s="17">
        <v>-1332.1516330000002</v>
      </c>
      <c r="AT11" s="17">
        <v>-8152.048976</v>
      </c>
      <c r="AU11" s="17">
        <v>-2046.0356980000001</v>
      </c>
      <c r="AV11" s="17">
        <v>5263.5490369999998</v>
      </c>
      <c r="AW11" s="17">
        <v>5705.0218649999997</v>
      </c>
      <c r="AX11" s="17">
        <v>1954.5540000000001</v>
      </c>
      <c r="AY11" s="17">
        <v>1485.9269949999998</v>
      </c>
      <c r="AZ11" s="17">
        <v>3546.9136239999998</v>
      </c>
      <c r="BA11" s="17">
        <v>2115.815779</v>
      </c>
      <c r="BB11" s="17">
        <v>2234.4290209999999</v>
      </c>
      <c r="BC11" s="99"/>
      <c r="BD11" s="99"/>
    </row>
    <row r="12" spans="1:56" s="5" customFormat="1" ht="10" x14ac:dyDescent="0.2">
      <c r="A12" s="8" t="s">
        <v>42</v>
      </c>
      <c r="B12" s="50">
        <v>-0.93110170964410965</v>
      </c>
      <c r="C12" s="50">
        <v>89.978761736678649</v>
      </c>
      <c r="D12" s="50">
        <v>-0.98026036855519605</v>
      </c>
      <c r="E12" s="50">
        <v>-1.1328405791187612</v>
      </c>
      <c r="F12" s="50">
        <v>-0.92528125217273227</v>
      </c>
      <c r="G12" s="50">
        <v>-1.0010157334348448</v>
      </c>
      <c r="H12" s="50">
        <v>2.604374769237352</v>
      </c>
      <c r="I12" s="19">
        <v>5.727386250562625</v>
      </c>
      <c r="J12" s="19">
        <v>-0.4253262735267489</v>
      </c>
      <c r="K12" s="19">
        <v>1.4072502383719572</v>
      </c>
      <c r="L12" s="19">
        <v>-1.1435081539967773</v>
      </c>
      <c r="M12" s="19">
        <v>-1.1805452239280934</v>
      </c>
      <c r="N12" s="19">
        <v>-5.8130046878624553</v>
      </c>
      <c r="O12" s="19">
        <v>-2.1330919008275715</v>
      </c>
      <c r="P12" s="19">
        <v>2.573012688968193</v>
      </c>
      <c r="Q12" s="19">
        <v>-0.3751743898888531</v>
      </c>
      <c r="R12" s="19">
        <v>-0.13509393011361237</v>
      </c>
      <c r="S12" s="19">
        <v>0.28121493928602082</v>
      </c>
      <c r="T12" s="19">
        <v>-3.6134957097393436</v>
      </c>
      <c r="U12" s="19">
        <v>6.9698270255874046</v>
      </c>
      <c r="V12" s="19">
        <v>0.95080839287010588</v>
      </c>
      <c r="W12" s="19">
        <v>0.30296096116310656</v>
      </c>
      <c r="X12" s="19">
        <v>-1.7293739739801206</v>
      </c>
      <c r="Y12" s="19">
        <v>0.71943533418977346</v>
      </c>
      <c r="Z12" s="19">
        <v>1.3108712647354333</v>
      </c>
      <c r="AA12" s="19">
        <v>-1.2857902279935662E-2</v>
      </c>
      <c r="AB12" s="19">
        <v>-6.1963627710870384E-2</v>
      </c>
      <c r="AC12" s="19">
        <v>-0.61723267793609005</v>
      </c>
      <c r="AD12" s="19">
        <v>-0.70891510177984451</v>
      </c>
      <c r="AE12" s="19">
        <v>-0.58761443718836137</v>
      </c>
      <c r="AF12" s="19">
        <v>-0.43384827658029756</v>
      </c>
      <c r="AG12" s="19">
        <v>-0.23387272427969363</v>
      </c>
      <c r="AH12" s="19">
        <v>0.58265855230405239</v>
      </c>
      <c r="AI12" s="19">
        <v>1.1163771129344253</v>
      </c>
      <c r="AJ12" s="19">
        <v>43.386445075666828</v>
      </c>
      <c r="AK12" s="19">
        <v>1.3392073470553476</v>
      </c>
      <c r="AL12" s="19">
        <v>1.4261391659963207E-2</v>
      </c>
      <c r="AM12" s="19">
        <v>9.2583003557145105E-3</v>
      </c>
      <c r="AN12" s="19">
        <v>-0.97535664190004112</v>
      </c>
      <c r="AO12" s="102"/>
      <c r="AP12" s="101"/>
      <c r="AQ12" s="101"/>
      <c r="AR12" s="101"/>
      <c r="AS12" s="100">
        <v>-0.83658689527971253</v>
      </c>
      <c r="AT12" s="100">
        <v>2.9843141466048846</v>
      </c>
      <c r="AU12" s="100">
        <v>-1.3887178942605907</v>
      </c>
      <c r="AV12" s="100">
        <v>-7.7383196497179396E-2</v>
      </c>
      <c r="AW12" s="100">
        <v>1.918835634625597</v>
      </c>
      <c r="AX12" s="100">
        <v>0.31537687018062432</v>
      </c>
      <c r="AY12" s="100">
        <v>-0.58106479251551124</v>
      </c>
      <c r="AZ12" s="100">
        <v>0.67638111937910828</v>
      </c>
      <c r="BA12" s="100">
        <v>-5.3084363336328155E-2</v>
      </c>
      <c r="BB12" s="101"/>
      <c r="BC12" s="101"/>
      <c r="BD12" s="101"/>
    </row>
    <row r="13" spans="1:56" s="5" customFormat="1" ht="10" x14ac:dyDescent="0.2">
      <c r="A13" s="35" t="s">
        <v>46</v>
      </c>
      <c r="B13" s="58">
        <v>325.74527399999999</v>
      </c>
      <c r="C13" s="58">
        <v>533.68627900000013</v>
      </c>
      <c r="D13" s="58">
        <v>279.6498719999999</v>
      </c>
      <c r="E13" s="58">
        <v>756.37973099999999</v>
      </c>
      <c r="F13" s="58">
        <v>156.16985099999997</v>
      </c>
      <c r="G13" s="58">
        <v>343.89118499999995</v>
      </c>
      <c r="H13" s="58">
        <v>-1312.6224139999999</v>
      </c>
      <c r="I13" s="17">
        <v>-3164.3904469999998</v>
      </c>
      <c r="J13" s="17">
        <v>-1894.0272590000002</v>
      </c>
      <c r="K13" s="17">
        <v>-1739.4298440000002</v>
      </c>
      <c r="L13" s="17">
        <v>-69.836867999999981</v>
      </c>
      <c r="M13" s="17">
        <v>-206.45356599999997</v>
      </c>
      <c r="N13" s="17">
        <v>-3430.4747179999999</v>
      </c>
      <c r="O13" s="17">
        <v>-413.28984600000001</v>
      </c>
      <c r="P13" s="17">
        <v>3583.454244</v>
      </c>
      <c r="Q13" s="17">
        <v>3215.9274240000004</v>
      </c>
      <c r="R13" s="17">
        <v>1192.448991</v>
      </c>
      <c r="S13" s="17">
        <v>1126.17958</v>
      </c>
      <c r="T13" s="17">
        <v>1290.3498670000001</v>
      </c>
      <c r="U13" s="17">
        <v>4922.5630300000003</v>
      </c>
      <c r="V13" s="17">
        <v>1353.815848</v>
      </c>
      <c r="W13" s="17">
        <v>939.82596200000012</v>
      </c>
      <c r="X13" s="17">
        <v>57.559112999999968</v>
      </c>
      <c r="Y13" s="17">
        <v>1040.191386</v>
      </c>
      <c r="Z13" s="17">
        <v>899.70857899999999</v>
      </c>
      <c r="AA13" s="17">
        <v>937.43228499999987</v>
      </c>
      <c r="AB13" s="17">
        <v>857.18536399999994</v>
      </c>
      <c r="AC13" s="17">
        <v>713.56216899999981</v>
      </c>
      <c r="AD13" s="17">
        <v>660.35980900000004</v>
      </c>
      <c r="AE13" s="17">
        <v>842.93610999999999</v>
      </c>
      <c r="AF13" s="17">
        <v>855.83190500000001</v>
      </c>
      <c r="AG13" s="17">
        <v>1250.5149729999998</v>
      </c>
      <c r="AH13" s="17">
        <v>1031.0963959999999</v>
      </c>
      <c r="AI13" s="17">
        <v>1446.294529</v>
      </c>
      <c r="AJ13" s="17">
        <v>1301.9539150000001</v>
      </c>
      <c r="AK13" s="17">
        <v>1474.602361</v>
      </c>
      <c r="AL13" s="17">
        <v>757.43482999999992</v>
      </c>
      <c r="AM13" s="17">
        <v>789.54436499999997</v>
      </c>
      <c r="AN13" s="17">
        <v>284.38661599999995</v>
      </c>
      <c r="AO13" s="17">
        <v>717.03580446316801</v>
      </c>
      <c r="AP13" s="17">
        <v>680.64225563999958</v>
      </c>
      <c r="AQ13" s="17">
        <v>661.00242619000028</v>
      </c>
      <c r="AR13" s="17">
        <v>1016.2189769299999</v>
      </c>
      <c r="AS13" s="17">
        <v>-56.181650000000218</v>
      </c>
      <c r="AT13" s="17">
        <v>-6867.6844190000002</v>
      </c>
      <c r="AU13" s="17">
        <v>-466.76388900000006</v>
      </c>
      <c r="AV13" s="17">
        <v>6824.9058609999993</v>
      </c>
      <c r="AW13" s="17">
        <v>7273.763954</v>
      </c>
      <c r="AX13" s="17">
        <v>3734.5176139999999</v>
      </c>
      <c r="AY13" s="17">
        <v>3072.6899899999999</v>
      </c>
      <c r="AZ13" s="17">
        <v>5029.859813</v>
      </c>
      <c r="BA13" s="17">
        <v>3305.9681720000003</v>
      </c>
      <c r="BB13" s="17">
        <v>3074.8994632231679</v>
      </c>
      <c r="BC13" s="17">
        <v>1377</v>
      </c>
      <c r="BD13" s="17">
        <v>457.55989488721644</v>
      </c>
    </row>
    <row r="14" spans="1:56" s="5" customFormat="1" ht="10" x14ac:dyDescent="0.2">
      <c r="A14" s="8" t="s">
        <v>42</v>
      </c>
      <c r="B14" s="51">
        <v>1.0858396925793321</v>
      </c>
      <c r="C14" s="51">
        <v>0.55190450432743776</v>
      </c>
      <c r="D14" s="51">
        <v>-1.213046698743939</v>
      </c>
      <c r="E14" s="51">
        <v>-1.2390285723802148</v>
      </c>
      <c r="F14" s="51">
        <v>-1.0824538560667041</v>
      </c>
      <c r="G14" s="51">
        <v>-1.1977033946992575</v>
      </c>
      <c r="H14" s="51">
        <v>17.795550997504645</v>
      </c>
      <c r="I14" s="19">
        <v>14.32737122593465</v>
      </c>
      <c r="J14" s="19">
        <v>-0.44788187796229073</v>
      </c>
      <c r="K14" s="19">
        <v>3.2087408167293816</v>
      </c>
      <c r="L14" s="19">
        <v>-1.0194887009139106</v>
      </c>
      <c r="M14" s="19">
        <v>-1.0641972093211018</v>
      </c>
      <c r="N14" s="19">
        <v>-3.8768314149212943</v>
      </c>
      <c r="O14" s="19">
        <v>-1.3669839636055201</v>
      </c>
      <c r="P14" s="19">
        <v>1.7771183115873486</v>
      </c>
      <c r="Q14" s="19">
        <v>-0.34669654722531806</v>
      </c>
      <c r="R14" s="19">
        <v>-0.11919409662576208</v>
      </c>
      <c r="S14" s="19">
        <v>0.1982852416669032</v>
      </c>
      <c r="T14" s="19">
        <v>21.417820563009734</v>
      </c>
      <c r="U14" s="19">
        <v>3.7323628096262667</v>
      </c>
      <c r="V14" s="19">
        <v>0.50472706340616091</v>
      </c>
      <c r="W14" s="19">
        <v>2.5534398999285113E-3</v>
      </c>
      <c r="X14" s="19">
        <v>-0.93285103150687954</v>
      </c>
      <c r="Y14" s="19">
        <v>0.45774458230842696</v>
      </c>
      <c r="Z14" s="19">
        <v>0.36245205528551461</v>
      </c>
      <c r="AA14" s="19">
        <v>0.11210360296464206</v>
      </c>
      <c r="AB14" s="19">
        <v>1.5814542459713365E-3</v>
      </c>
      <c r="AC14" s="19">
        <v>-0.42938534571229003</v>
      </c>
      <c r="AD14" s="19">
        <v>-0.35955570055159025</v>
      </c>
      <c r="AE14" s="19">
        <v>-0.41717534492588826</v>
      </c>
      <c r="AF14" s="19">
        <v>-0.34265576136003251</v>
      </c>
      <c r="AG14" s="19">
        <v>-0.15196462037944625</v>
      </c>
      <c r="AH14" s="19">
        <v>0.36130047782460717</v>
      </c>
      <c r="AI14" s="19">
        <v>0.83180907003243587</v>
      </c>
      <c r="AJ14" s="19">
        <v>3.5781124769950505</v>
      </c>
      <c r="AK14" s="19">
        <v>1.0565254228887615</v>
      </c>
      <c r="AL14" s="19">
        <v>0.11282369515509028</v>
      </c>
      <c r="AM14" s="19">
        <v>0.19446515431253686</v>
      </c>
      <c r="AN14" s="19">
        <v>-0.72015222854907446</v>
      </c>
      <c r="AO14" s="19">
        <v>0.65005684093794946</v>
      </c>
      <c r="AP14" s="19">
        <v>0.28972711969094767</v>
      </c>
      <c r="AQ14" s="19">
        <v>1.0430092577295813</v>
      </c>
      <c r="AR14" s="19">
        <v>10.147275048659424</v>
      </c>
      <c r="AS14" s="19">
        <v>-0.99181941880664037</v>
      </c>
      <c r="AT14" s="19">
        <v>8.2472790169726862E-2</v>
      </c>
      <c r="AU14" s="19">
        <v>-1.0683912567449845</v>
      </c>
      <c r="AV14" s="19">
        <v>-6.1709191532557717E-2</v>
      </c>
      <c r="AW14" s="19">
        <v>0.94771178123033484</v>
      </c>
      <c r="AX14" s="19">
        <v>0.21539030170759266</v>
      </c>
      <c r="AY14" s="19">
        <v>-0.38911021296091941</v>
      </c>
      <c r="AZ14" s="19">
        <v>0.52144834774894488</v>
      </c>
      <c r="BA14" s="19">
        <v>7.5146752451744181E-2</v>
      </c>
      <c r="BB14" s="19">
        <v>1.2330424569521918</v>
      </c>
      <c r="BC14" s="19">
        <v>2.0094420760792762</v>
      </c>
      <c r="BD14" s="19">
        <v>-0.43419187194577125</v>
      </c>
    </row>
    <row r="15" spans="1:56" s="5" customFormat="1" ht="10" x14ac:dyDescent="0.2">
      <c r="A15" s="35" t="s">
        <v>47</v>
      </c>
      <c r="B15" s="35">
        <v>247.105751</v>
      </c>
      <c r="C15" s="35">
        <v>431.01563300000015</v>
      </c>
      <c r="D15" s="35">
        <v>211.67686399999991</v>
      </c>
      <c r="E15" s="35">
        <v>596.94249400000001</v>
      </c>
      <c r="F15" s="35">
        <v>112.10063499999997</v>
      </c>
      <c r="G15" s="35">
        <v>344.59610699999996</v>
      </c>
      <c r="H15" s="58">
        <v>-978.90063499999997</v>
      </c>
      <c r="I15" s="17">
        <v>-2625.6775819999998</v>
      </c>
      <c r="J15" s="17">
        <v>-1573.2289060000003</v>
      </c>
      <c r="K15" s="17">
        <v>-1330.7203090000003</v>
      </c>
      <c r="L15" s="17">
        <v>-52.538987999999975</v>
      </c>
      <c r="M15" s="17">
        <v>-200.02933399999998</v>
      </c>
      <c r="N15" s="17">
        <v>-2856.571676</v>
      </c>
      <c r="O15" s="17">
        <v>-326.64810499999999</v>
      </c>
      <c r="P15" s="17">
        <v>2814.169343</v>
      </c>
      <c r="Q15" s="17">
        <v>2543.4503220000006</v>
      </c>
      <c r="R15" s="17">
        <v>930.11766299999999</v>
      </c>
      <c r="S15" s="17">
        <v>877.19716500000004</v>
      </c>
      <c r="T15" s="17">
        <v>1022.3402880000001</v>
      </c>
      <c r="U15" s="17">
        <v>3846.2301050000001</v>
      </c>
      <c r="V15" s="17">
        <v>1067.876761</v>
      </c>
      <c r="W15" s="17">
        <v>729.71532500000012</v>
      </c>
      <c r="X15" s="17">
        <v>52.266127999999966</v>
      </c>
      <c r="Y15" s="17">
        <v>1031.3379199999999</v>
      </c>
      <c r="Z15" s="17">
        <v>723.09686999999997</v>
      </c>
      <c r="AA15" s="17">
        <v>763.42329599999982</v>
      </c>
      <c r="AB15" s="17">
        <v>707.21504299999992</v>
      </c>
      <c r="AC15" s="17">
        <v>779.22850599999981</v>
      </c>
      <c r="AD15" s="17">
        <v>528.15241800000001</v>
      </c>
      <c r="AE15" s="17">
        <v>694.00301300000001</v>
      </c>
      <c r="AF15" s="17">
        <v>733.54650800000002</v>
      </c>
      <c r="AG15" s="17">
        <v>1400.8529999999998</v>
      </c>
      <c r="AH15" s="17">
        <v>823.15482199999997</v>
      </c>
      <c r="AI15" s="17">
        <v>1245.9761390000001</v>
      </c>
      <c r="AJ15" s="17">
        <v>1044.3322680000001</v>
      </c>
      <c r="AK15" s="17">
        <v>1315.687439</v>
      </c>
      <c r="AL15" s="17">
        <v>582.3498679999999</v>
      </c>
      <c r="AM15" s="17">
        <v>602.991041</v>
      </c>
      <c r="AN15" s="17">
        <v>221.28179699999995</v>
      </c>
      <c r="AO15" s="17">
        <v>774.46995246316806</v>
      </c>
      <c r="AP15" s="17">
        <v>492.3739656399996</v>
      </c>
      <c r="AQ15" s="17">
        <v>506.39244219000028</v>
      </c>
      <c r="AR15" s="17">
        <v>948.07701292999991</v>
      </c>
      <c r="AS15" s="17">
        <v>74.738598999999795</v>
      </c>
      <c r="AT15" s="17">
        <v>-5582.1657859999996</v>
      </c>
      <c r="AU15" s="17">
        <v>-569.07977400000004</v>
      </c>
      <c r="AV15" s="17">
        <v>5373.1054369999993</v>
      </c>
      <c r="AW15" s="17">
        <v>5696.0883199999998</v>
      </c>
      <c r="AX15" s="17">
        <v>3225.0731289999999</v>
      </c>
      <c r="AY15" s="17">
        <v>2734.9304419999999</v>
      </c>
      <c r="AZ15" s="17">
        <v>4514.316229</v>
      </c>
      <c r="BA15" s="17">
        <v>2722.310144</v>
      </c>
      <c r="BB15" s="17">
        <v>2721.313374223168</v>
      </c>
      <c r="BC15" s="17">
        <v>1025.6634166460753</v>
      </c>
      <c r="BD15" s="17">
        <v>465.6916725505705</v>
      </c>
    </row>
    <row r="16" spans="1:56" s="5" customFormat="1" ht="10" x14ac:dyDescent="0.2">
      <c r="A16" s="6" t="s">
        <v>42</v>
      </c>
      <c r="B16" s="81">
        <v>1.204320707014729</v>
      </c>
      <c r="C16" s="81">
        <v>0.25078497477047867</v>
      </c>
      <c r="D16" s="81">
        <v>-1.2162393775543929</v>
      </c>
      <c r="E16" s="81">
        <v>-1.2273479798480451</v>
      </c>
      <c r="F16" s="81">
        <v>-1.071255133040379</v>
      </c>
      <c r="G16" s="81">
        <v>-1.2589545711968237</v>
      </c>
      <c r="H16" s="59">
        <v>17.631889807241823</v>
      </c>
      <c r="I16" s="20">
        <v>12.126462651722873</v>
      </c>
      <c r="J16" s="20">
        <v>-0.44925978255061283</v>
      </c>
      <c r="K16" s="20">
        <v>3.0738650818133486</v>
      </c>
      <c r="L16" s="20">
        <v>-1.0186694479245486</v>
      </c>
      <c r="M16" s="20">
        <v>-1.0786448755337632</v>
      </c>
      <c r="N16" s="20">
        <v>-4.0711938818433122</v>
      </c>
      <c r="O16" s="20">
        <v>-1.3723770641689204</v>
      </c>
      <c r="P16" s="20">
        <v>1.7526738171547045</v>
      </c>
      <c r="Q16" s="20">
        <v>-0.33871602775570275</v>
      </c>
      <c r="R16" s="20">
        <v>-0.12900280540892861</v>
      </c>
      <c r="S16" s="20">
        <v>0.20210873329267121</v>
      </c>
      <c r="T16" s="20">
        <v>18.560283631494585</v>
      </c>
      <c r="U16" s="20">
        <v>2.7293597281868589</v>
      </c>
      <c r="V16" s="20">
        <v>0.47681010014605651</v>
      </c>
      <c r="W16" s="20">
        <v>-4.4153710237314625E-2</v>
      </c>
      <c r="X16" s="20">
        <v>-0.92609584804886569</v>
      </c>
      <c r="Y16" s="20">
        <v>0.32353720642761008</v>
      </c>
      <c r="Z16" s="20">
        <v>0.36910642715262543</v>
      </c>
      <c r="AA16" s="20">
        <v>0.10002879194992742</v>
      </c>
      <c r="AB16" s="20">
        <v>-3.5896108444156249E-2</v>
      </c>
      <c r="AC16" s="20">
        <v>-0.44374712692909257</v>
      </c>
      <c r="AD16" s="20">
        <v>-0.35838021732441483</v>
      </c>
      <c r="AE16" s="20">
        <v>-0.44300457185560926</v>
      </c>
      <c r="AF16" s="20">
        <v>-0.29759279639533276</v>
      </c>
      <c r="AG16" s="20">
        <v>6.4730846001487041E-2</v>
      </c>
      <c r="AH16" s="20">
        <v>0.41350563850389688</v>
      </c>
      <c r="AI16" s="20">
        <v>1.0663261214191078</v>
      </c>
      <c r="AJ16" s="20">
        <v>3.7194675845840148</v>
      </c>
      <c r="AK16" s="20">
        <v>0.69882309160673484</v>
      </c>
      <c r="AL16" s="20">
        <v>0.18273895177022093</v>
      </c>
      <c r="AM16" s="20">
        <v>0.19075837386561068</v>
      </c>
      <c r="AN16" s="20">
        <v>-0.7665993437430404</v>
      </c>
      <c r="AO16" s="20">
        <v>1.3768470860023037</v>
      </c>
      <c r="AP16" s="20">
        <v>0.27982592726820088</v>
      </c>
      <c r="AQ16" s="20">
        <v>1.0691076249207248</v>
      </c>
      <c r="AR16" s="20">
        <v>12.473663391170714</v>
      </c>
      <c r="AS16" s="20">
        <v>-1.0133888175065391</v>
      </c>
      <c r="AT16" s="20">
        <v>8.2472790169726862E-2</v>
      </c>
      <c r="AU16" s="20">
        <v>-1.1059126385425517</v>
      </c>
      <c r="AV16" s="20">
        <v>-5.67025763743777E-2</v>
      </c>
      <c r="AW16" s="20">
        <v>0.76618888693732945</v>
      </c>
      <c r="AX16" s="20">
        <v>0.17921577802233557</v>
      </c>
      <c r="AY16" s="20">
        <v>-0.39416507323284378</v>
      </c>
      <c r="AZ16" s="20">
        <v>0.65826668902865459</v>
      </c>
      <c r="BA16" s="20">
        <v>3.6628261422366748E-4</v>
      </c>
      <c r="BB16" s="20">
        <v>1.6532226167546042</v>
      </c>
      <c r="BC16" s="20">
        <v>1.2024517016346179</v>
      </c>
      <c r="BD16" s="20">
        <v>-0.34786383669466869</v>
      </c>
    </row>
    <row r="17" spans="1:56" s="5" customFormat="1" ht="10" x14ac:dyDescent="0.2">
      <c r="A17" s="6"/>
      <c r="B17" s="6"/>
      <c r="C17" s="6"/>
      <c r="D17" s="6"/>
      <c r="E17" s="6"/>
      <c r="F17" s="6"/>
      <c r="G17" s="6"/>
      <c r="H17" s="5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1:56" s="5" customFormat="1" ht="10" x14ac:dyDescent="0.2">
      <c r="A18" s="6" t="s">
        <v>48</v>
      </c>
      <c r="B18" s="60">
        <v>62364.570810489997</v>
      </c>
      <c r="C18" s="60">
        <v>62118.03775127</v>
      </c>
      <c r="D18" s="60">
        <v>61463.941332779999</v>
      </c>
      <c r="E18" s="60">
        <v>61069.919971930001</v>
      </c>
      <c r="F18" s="60">
        <v>60639.409194</v>
      </c>
      <c r="G18" s="60">
        <v>60230.024829660004</v>
      </c>
      <c r="H18" s="60">
        <v>66955.778637659998</v>
      </c>
      <c r="I18" s="9">
        <v>69520.351614889994</v>
      </c>
      <c r="J18" s="9">
        <v>72047.096955469999</v>
      </c>
      <c r="K18" s="9">
        <v>73899.210368119995</v>
      </c>
      <c r="L18" s="9">
        <v>78353.401979610004</v>
      </c>
      <c r="M18" s="9">
        <v>78571.359800000006</v>
      </c>
      <c r="N18" s="9">
        <v>78865.810093378852</v>
      </c>
      <c r="O18" s="9">
        <v>82228.892687182728</v>
      </c>
      <c r="P18" s="9">
        <v>82646.330442602208</v>
      </c>
      <c r="Q18" s="9">
        <v>67547.124185530207</v>
      </c>
      <c r="R18" s="9">
        <v>64139.189958862124</v>
      </c>
      <c r="S18" s="9">
        <v>62567.708786665971</v>
      </c>
      <c r="T18" s="9">
        <v>58030.791855843898</v>
      </c>
      <c r="U18" s="9">
        <v>56745.816190603924</v>
      </c>
      <c r="V18" s="9">
        <v>51842.109153101876</v>
      </c>
      <c r="W18" s="9">
        <v>50610.433435330728</v>
      </c>
      <c r="X18" s="9">
        <v>49427.725369158747</v>
      </c>
      <c r="Y18" s="9">
        <v>48964.289765698748</v>
      </c>
      <c r="Z18" s="9">
        <v>48070.883716764336</v>
      </c>
      <c r="AA18" s="9">
        <v>47312.492590237576</v>
      </c>
      <c r="AB18" s="9">
        <v>46437.875004315996</v>
      </c>
      <c r="AC18" s="9">
        <v>45630.193765447315</v>
      </c>
      <c r="AD18" s="9">
        <v>44891.06021194507</v>
      </c>
      <c r="AE18" s="9">
        <v>43671.399105607925</v>
      </c>
      <c r="AF18" s="9">
        <v>42765.296812358793</v>
      </c>
      <c r="AG18" s="9">
        <v>40036.070060823207</v>
      </c>
      <c r="AH18" s="9">
        <v>38431.498373426955</v>
      </c>
      <c r="AI18" s="9">
        <v>37553.759049341723</v>
      </c>
      <c r="AJ18" s="9">
        <v>36986.782766376571</v>
      </c>
      <c r="AK18" s="9">
        <v>35784.84137776342</v>
      </c>
      <c r="AL18" s="9">
        <v>35191.140051511313</v>
      </c>
      <c r="AM18" s="9">
        <v>32046.696938960929</v>
      </c>
      <c r="AN18" s="9">
        <v>29862.476801009689</v>
      </c>
      <c r="AO18" s="9">
        <v>29598</v>
      </c>
      <c r="AP18" s="9">
        <v>28756.253675290507</v>
      </c>
      <c r="AQ18" s="9">
        <v>28085.803693371505</v>
      </c>
      <c r="AR18" s="9">
        <v>27688.586609345315</v>
      </c>
      <c r="AS18" s="9">
        <v>61069.919971930001</v>
      </c>
      <c r="AT18" s="9">
        <v>69520.351614889994</v>
      </c>
      <c r="AU18" s="9">
        <v>78571.359800000006</v>
      </c>
      <c r="AV18" s="9">
        <v>67547.124185530207</v>
      </c>
      <c r="AW18" s="9">
        <v>56745.816190603924</v>
      </c>
      <c r="AX18" s="9">
        <v>48964.289765698748</v>
      </c>
      <c r="AY18" s="9">
        <v>45630.193765447315</v>
      </c>
      <c r="AZ18" s="9">
        <v>40036.070060823207</v>
      </c>
      <c r="BA18" s="9">
        <v>35784.84137776342</v>
      </c>
      <c r="BB18" s="9">
        <v>29598</v>
      </c>
      <c r="BC18" s="9">
        <v>28358</v>
      </c>
      <c r="BD18" s="9">
        <v>24963</v>
      </c>
    </row>
    <row r="19" spans="1:56" s="5" customFormat="1" ht="10" x14ac:dyDescent="0.2">
      <c r="A19" s="13" t="s">
        <v>49</v>
      </c>
      <c r="B19" s="61">
        <v>31551.112895000002</v>
      </c>
      <c r="C19" s="61">
        <v>31620.512881999999</v>
      </c>
      <c r="D19" s="61">
        <v>31461.592184999998</v>
      </c>
      <c r="E19" s="61">
        <v>31400.16878</v>
      </c>
      <c r="F19" s="61">
        <v>31851.227551</v>
      </c>
      <c r="G19" s="61">
        <v>31868.347583000002</v>
      </c>
      <c r="H19" s="61">
        <v>38247.373691000001</v>
      </c>
      <c r="I19" s="21">
        <v>39291.468262000002</v>
      </c>
      <c r="J19" s="21">
        <v>39110.757054999995</v>
      </c>
      <c r="K19" s="21">
        <v>39149.479467000005</v>
      </c>
      <c r="L19" s="21">
        <v>40413.501312</v>
      </c>
      <c r="M19" s="21">
        <v>40578.377156000002</v>
      </c>
      <c r="N19" s="21">
        <v>40312.331785999995</v>
      </c>
      <c r="O19" s="21">
        <v>40171.798449999995</v>
      </c>
      <c r="P19" s="21">
        <v>39269.117564</v>
      </c>
      <c r="Q19" s="21">
        <v>26594.484830000001</v>
      </c>
      <c r="R19" s="21">
        <v>26058.972379000003</v>
      </c>
      <c r="S19" s="21">
        <v>25106.330508999999</v>
      </c>
      <c r="T19" s="21">
        <v>21053.222012000002</v>
      </c>
      <c r="U19" s="21">
        <v>20929.711304</v>
      </c>
      <c r="V19" s="21">
        <v>20380.158747000001</v>
      </c>
      <c r="W19" s="21">
        <v>20433.138375000002</v>
      </c>
      <c r="X19" s="21">
        <v>19535.248135000002</v>
      </c>
      <c r="Y19" s="21">
        <v>19584.642644</v>
      </c>
      <c r="Z19" s="21">
        <v>19071.017958</v>
      </c>
      <c r="AA19" s="21">
        <v>19227.96120645</v>
      </c>
      <c r="AB19" s="21">
        <v>18507.550268999999</v>
      </c>
      <c r="AC19" s="21">
        <v>18940.663119000001</v>
      </c>
      <c r="AD19" s="21">
        <v>18595.96156</v>
      </c>
      <c r="AE19" s="21">
        <v>17734.165546</v>
      </c>
      <c r="AF19" s="21">
        <v>17207.445685549999</v>
      </c>
      <c r="AG19" s="21">
        <v>17852.407210550002</v>
      </c>
      <c r="AH19" s="21">
        <v>17377.524495220001</v>
      </c>
      <c r="AI19" s="21">
        <v>17477.677770670001</v>
      </c>
      <c r="AJ19" s="21">
        <v>17631.015691749999</v>
      </c>
      <c r="AK19" s="21">
        <v>17453.686212860001</v>
      </c>
      <c r="AL19" s="21">
        <v>17515.714934860003</v>
      </c>
      <c r="AM19" s="21">
        <v>15038.83755118</v>
      </c>
      <c r="AN19" s="21">
        <v>14514.864886920001</v>
      </c>
      <c r="AO19" s="21">
        <v>14639.61174767</v>
      </c>
      <c r="AP19" s="21">
        <v>12843.00296869</v>
      </c>
      <c r="AQ19" s="21">
        <v>12901.142892920001</v>
      </c>
      <c r="AR19" s="21">
        <v>12270.55347913</v>
      </c>
      <c r="AS19" s="21">
        <v>31400.16878</v>
      </c>
      <c r="AT19" s="21">
        <v>39291.468262000002</v>
      </c>
      <c r="AU19" s="21">
        <v>40578.377156000002</v>
      </c>
      <c r="AV19" s="21">
        <v>26594.484830000001</v>
      </c>
      <c r="AW19" s="21">
        <v>20929.711304</v>
      </c>
      <c r="AX19" s="21">
        <v>19584.642644</v>
      </c>
      <c r="AY19" s="21">
        <v>18940.663119000001</v>
      </c>
      <c r="AZ19" s="21">
        <v>17852.407210550002</v>
      </c>
      <c r="BA19" s="21">
        <v>17453.686212860001</v>
      </c>
      <c r="BB19" s="21">
        <v>14639.61174767</v>
      </c>
      <c r="BC19" s="21">
        <v>13889.84472168</v>
      </c>
      <c r="BD19" s="21">
        <v>14350.067003948334</v>
      </c>
    </row>
    <row r="20" spans="1:56" s="5" customFormat="1" ht="10" x14ac:dyDescent="0.2">
      <c r="A20" s="37" t="s">
        <v>147</v>
      </c>
      <c r="B20" s="62">
        <v>3.8674541484407687E-2</v>
      </c>
      <c r="C20" s="62">
        <v>6.7458292295620212E-2</v>
      </c>
      <c r="D20" s="62">
        <v>3.3129563455839277E-2</v>
      </c>
      <c r="E20" s="62">
        <v>9.3438298934759204E-2</v>
      </c>
      <c r="F20" s="62">
        <v>1.7546904013682644E-2</v>
      </c>
      <c r="G20" s="62">
        <v>5.3938988062090056E-2</v>
      </c>
      <c r="H20" s="62">
        <v>-0.15322549672691857</v>
      </c>
      <c r="I20" s="98">
        <v>-0.3316145968104468</v>
      </c>
      <c r="J20" s="98">
        <v>-0.19869372878460689</v>
      </c>
      <c r="K20" s="98">
        <v>-0.16806567636548009</v>
      </c>
      <c r="L20" s="98">
        <v>-6.6355044663091826E-3</v>
      </c>
      <c r="M20" s="98">
        <v>-2.3833854962169825E-2</v>
      </c>
      <c r="N20" s="98">
        <v>-0.34036565364371202</v>
      </c>
      <c r="O20" s="98">
        <v>-3.8920709290756431E-2</v>
      </c>
      <c r="P20" s="98">
        <v>0.33531333939274505</v>
      </c>
      <c r="Q20" s="98">
        <v>0.3483581473929066</v>
      </c>
      <c r="R20" s="98">
        <v>0.12739154491734545</v>
      </c>
      <c r="S20" s="98">
        <v>0.12014340388509059</v>
      </c>
      <c r="T20" s="98">
        <v>0.1400226163854324</v>
      </c>
      <c r="U20" s="98">
        <v>0.62751714089658817</v>
      </c>
      <c r="V20" s="98">
        <v>0.17422539827284442</v>
      </c>
      <c r="W20" s="98">
        <v>0.11905394682891046</v>
      </c>
      <c r="X20" s="98">
        <v>8.5272826411656125E-3</v>
      </c>
      <c r="Y20" s="98">
        <v>0.18524772007448709</v>
      </c>
      <c r="Z20" s="98">
        <v>0.12988182046142333</v>
      </c>
      <c r="AA20" s="98">
        <v>0.13712520629101882</v>
      </c>
      <c r="AB20" s="98">
        <v>0.12702914513036653</v>
      </c>
      <c r="AC20" s="98">
        <v>0.16458470147414131</v>
      </c>
      <c r="AD20" s="98">
        <v>0.11155368082668157</v>
      </c>
      <c r="AE20" s="98">
        <v>0.14658380415662006</v>
      </c>
      <c r="AF20" s="98">
        <v>0.15493598104659026</v>
      </c>
      <c r="AG20" s="98">
        <v>0.3705065995393565</v>
      </c>
      <c r="AH20" s="98">
        <v>0.21771327469309362</v>
      </c>
      <c r="AI20" s="98">
        <v>0.32954377252150419</v>
      </c>
      <c r="AJ20" s="98">
        <v>0.276211706300307</v>
      </c>
      <c r="AK20" s="98">
        <v>0.39410934165318989</v>
      </c>
      <c r="AL20" s="98">
        <v>0.17444076479421491</v>
      </c>
      <c r="AM20" s="98">
        <v>0.18062375237990064</v>
      </c>
      <c r="AN20" s="98">
        <v>6.6284149829528613E-2</v>
      </c>
      <c r="AO20" s="98">
        <v>0.27999627764466001</v>
      </c>
      <c r="AP20" s="98">
        <v>0.17800933031665428</v>
      </c>
      <c r="AQ20" s="98">
        <v>0.18307746916408854</v>
      </c>
      <c r="AR20" s="98">
        <v>0.34276092144903808</v>
      </c>
      <c r="AS20" s="98">
        <v>2.9246735709033342E-3</v>
      </c>
      <c r="AT20" s="98">
        <v>-0.17625237660671075</v>
      </c>
      <c r="AU20" s="98">
        <v>-1.6951719625973305E-2</v>
      </c>
      <c r="AV20" s="98">
        <v>0.18397892814519373</v>
      </c>
      <c r="AW20" s="98">
        <v>0.23233094215987718</v>
      </c>
      <c r="AX20" s="98">
        <v>0.14482097298932395</v>
      </c>
      <c r="AY20" s="98">
        <v>0.1444145418760083</v>
      </c>
      <c r="AZ20" s="98">
        <v>0.29849383826356535</v>
      </c>
      <c r="BA20" s="98">
        <v>0.20386450216420848</v>
      </c>
      <c r="BB20" s="98">
        <v>0.24596099964361023</v>
      </c>
      <c r="BC20" s="98">
        <v>0.12769284659844374</v>
      </c>
      <c r="BD20" s="98">
        <v>5.8552151488540642E-2</v>
      </c>
    </row>
    <row r="21" spans="1:56" s="5" customFormat="1" ht="10" x14ac:dyDescent="0.2">
      <c r="A21" s="6" t="s">
        <v>141</v>
      </c>
      <c r="B21" s="93">
        <v>0.48767545090458142</v>
      </c>
      <c r="C21" s="93">
        <v>0.49064181667810336</v>
      </c>
      <c r="D21" s="93">
        <v>0.49139014208658166</v>
      </c>
      <c r="E21" s="93">
        <v>0.4931761802515976</v>
      </c>
      <c r="F21" s="93">
        <v>0.49907828901257878</v>
      </c>
      <c r="G21" s="93">
        <v>0.50393277747663967</v>
      </c>
      <c r="H21" s="93">
        <v>0.54383101712686699</v>
      </c>
      <c r="I21" s="94">
        <v>0.53968003977757029</v>
      </c>
      <c r="J21" s="94">
        <v>0.51586413414225407</v>
      </c>
      <c r="K21" s="94">
        <v>0.50470404683962433</v>
      </c>
      <c r="L21" s="94">
        <v>0.49891363203479655</v>
      </c>
      <c r="M21" s="94">
        <v>0.50123171116308474</v>
      </c>
      <c r="N21" s="94">
        <v>0.49375532444173204</v>
      </c>
      <c r="O21" s="94">
        <v>0.4722324844877</v>
      </c>
      <c r="P21" s="94">
        <v>0.46078271339306198</v>
      </c>
      <c r="Q21" s="94">
        <v>0.38406931087463725</v>
      </c>
      <c r="R21" s="94">
        <v>0.39450089659294679</v>
      </c>
      <c r="S21" s="94">
        <v>0.39397833628127699</v>
      </c>
      <c r="T21" s="94">
        <v>0.35843957351554351</v>
      </c>
      <c r="U21" s="94">
        <v>0.36394379533656857</v>
      </c>
      <c r="V21" s="94">
        <v>0.38676900549218418</v>
      </c>
      <c r="W21" s="94">
        <v>0.39640859227590142</v>
      </c>
      <c r="X21" s="94">
        <v>0.38907542661569056</v>
      </c>
      <c r="Y21" s="94">
        <v>0.39561213125438854</v>
      </c>
      <c r="Z21" s="94">
        <v>0.39169167642542768</v>
      </c>
      <c r="AA21" s="94">
        <v>0.39935518650104379</v>
      </c>
      <c r="AB21" s="94">
        <v>0.39451008010889566</v>
      </c>
      <c r="AC21" s="94">
        <v>0.40497600033536651</v>
      </c>
      <c r="AD21" s="94">
        <v>0.40330010659721616</v>
      </c>
      <c r="AE21" s="94">
        <v>0.39560874730496765</v>
      </c>
      <c r="AF21" s="94">
        <v>0.39069026531572532</v>
      </c>
      <c r="AG21" s="94">
        <v>0.42163968648200117</v>
      </c>
      <c r="AH21" s="94">
        <v>0.42769483915276241</v>
      </c>
      <c r="AI21" s="94">
        <v>0.44084922361207851</v>
      </c>
      <c r="AJ21" s="94">
        <v>0.45220181279971539</v>
      </c>
      <c r="AK21" s="94">
        <v>0.46414889565058753</v>
      </c>
      <c r="AL21" s="94">
        <v>0.47515603140378443</v>
      </c>
      <c r="AM21" s="94">
        <v>0.44766023380184539</v>
      </c>
      <c r="AN21" s="94">
        <v>0.44011831070773721</v>
      </c>
      <c r="AO21" s="94">
        <v>0.44902606400593514</v>
      </c>
      <c r="AP21" s="94">
        <v>0.4277591771028274</v>
      </c>
      <c r="AQ21" s="94">
        <v>0.44058587190962761</v>
      </c>
      <c r="AR21" s="94">
        <v>0.42520354786480891</v>
      </c>
      <c r="AS21" s="94">
        <v>0.52929764485296016</v>
      </c>
      <c r="AT21" s="94">
        <v>0.53968003977757029</v>
      </c>
      <c r="AU21" s="94">
        <v>0.50123171116308474</v>
      </c>
      <c r="AV21" s="94">
        <v>0.38406109814618999</v>
      </c>
      <c r="AW21" s="94">
        <v>0.36394379533656857</v>
      </c>
      <c r="AX21" s="94">
        <v>0.39561213125438854</v>
      </c>
      <c r="AY21" s="94">
        <v>0.40497600033536651</v>
      </c>
      <c r="AZ21" s="94">
        <v>0.42163968648200117</v>
      </c>
      <c r="BA21" s="94">
        <v>0.46414889565058753</v>
      </c>
      <c r="BB21" s="94">
        <v>0.44902606400593514</v>
      </c>
      <c r="BC21" s="94">
        <v>0.47232089182461945</v>
      </c>
      <c r="BD21" s="94">
        <v>0.55432089182461952</v>
      </c>
    </row>
    <row r="22" spans="1:56" s="5" customFormat="1" ht="10" x14ac:dyDescent="0.2">
      <c r="A22" s="6" t="s">
        <v>50</v>
      </c>
      <c r="B22" s="83">
        <v>0.52090351673470081</v>
      </c>
      <c r="C22" s="83">
        <v>0.52257470598513878</v>
      </c>
      <c r="D22" s="83">
        <v>0.52796418823466318</v>
      </c>
      <c r="E22" s="83">
        <v>0.52929764485296016</v>
      </c>
      <c r="F22" s="83">
        <v>0.53707040190575062</v>
      </c>
      <c r="G22" s="83">
        <v>0.53903458390119063</v>
      </c>
      <c r="H22" s="83">
        <v>0.57829319807838708</v>
      </c>
      <c r="I22" s="84">
        <v>0.57217949635826959</v>
      </c>
      <c r="J22" s="84">
        <v>0.54743213085029752</v>
      </c>
      <c r="K22" s="84">
        <v>0.5336225491742862</v>
      </c>
      <c r="L22" s="84">
        <v>0.52794895469104797</v>
      </c>
      <c r="M22" s="84">
        <v>0.52806922695961811</v>
      </c>
      <c r="N22" s="84">
        <v>0.52050174721808706</v>
      </c>
      <c r="O22" s="84">
        <v>0.49557958569826327</v>
      </c>
      <c r="P22" s="84">
        <v>0.48571697416871018</v>
      </c>
      <c r="Q22" s="84">
        <v>0.40600000000000003</v>
      </c>
      <c r="R22" s="84">
        <v>0.4225881932806595</v>
      </c>
      <c r="S22" s="84">
        <v>0.40238173255415438</v>
      </c>
      <c r="T22" s="84">
        <v>0.36441127244598837</v>
      </c>
      <c r="U22" s="84">
        <v>0.3704469904517711</v>
      </c>
      <c r="V22" s="84">
        <v>0.39497775442115968</v>
      </c>
      <c r="W22" s="84">
        <v>0.40556877601638769</v>
      </c>
      <c r="X22" s="84">
        <v>0.39731708895320161</v>
      </c>
      <c r="Y22" s="84">
        <v>0.40192458319967772</v>
      </c>
      <c r="Z22" s="84">
        <v>0.39869233696977069</v>
      </c>
      <c r="AA22" s="84">
        <v>0.40833189814759019</v>
      </c>
      <c r="AB22" s="84">
        <v>0.40060212135231693</v>
      </c>
      <c r="AC22" s="84">
        <v>0.41311931994799322</v>
      </c>
      <c r="AD22" s="84">
        <v>0.41225031801422996</v>
      </c>
      <c r="AE22" s="84">
        <v>0.40608191881177269</v>
      </c>
      <c r="AF22" s="84">
        <v>0.40236937349110596</v>
      </c>
      <c r="AG22" s="84">
        <v>0.43331879465738177</v>
      </c>
      <c r="AH22" s="84">
        <v>0.439373947328143</v>
      </c>
      <c r="AI22" s="84">
        <v>0.4525283317874591</v>
      </c>
      <c r="AJ22" s="84">
        <v>0.46388092097509598</v>
      </c>
      <c r="AK22" s="84">
        <v>0.47582800382596807</v>
      </c>
      <c r="AL22" s="84">
        <v>0.48683513957916502</v>
      </c>
      <c r="AM22" s="84">
        <v>0.45933934197722592</v>
      </c>
      <c r="AN22" s="84">
        <v>0.45179741888311775</v>
      </c>
      <c r="AO22" s="84">
        <v>0.46070517218131568</v>
      </c>
      <c r="AP22" s="84">
        <v>0.43943828527820794</v>
      </c>
      <c r="AQ22" s="84">
        <v>0.45226498008500809</v>
      </c>
      <c r="AR22" s="84">
        <v>0.43688265604018939</v>
      </c>
      <c r="AS22" s="84">
        <v>0.4931761802515976</v>
      </c>
      <c r="AT22" s="84">
        <v>0.57217949635826959</v>
      </c>
      <c r="AU22" s="84">
        <v>0.52806922695961811</v>
      </c>
      <c r="AV22" s="84">
        <v>0.39700000000000002</v>
      </c>
      <c r="AW22" s="84">
        <v>0.3704469904517711</v>
      </c>
      <c r="AX22" s="84">
        <v>0.4019124660875143</v>
      </c>
      <c r="AY22" s="84">
        <v>0.41311931994799322</v>
      </c>
      <c r="AZ22" s="84">
        <v>0.43331879465738177</v>
      </c>
      <c r="BA22" s="84">
        <v>0.47582800382596807</v>
      </c>
      <c r="BB22" s="84">
        <v>0.46070517218131568</v>
      </c>
      <c r="BC22" s="84">
        <v>0.48399999999999999</v>
      </c>
      <c r="BD22" s="84">
        <v>0.56600000000000006</v>
      </c>
    </row>
    <row r="23" spans="1:56" s="5" customFormat="1" ht="10" x14ac:dyDescent="0.2">
      <c r="A23" s="13" t="s">
        <v>51</v>
      </c>
      <c r="B23" s="54">
        <v>2.0380461359483308</v>
      </c>
      <c r="C23" s="54">
        <v>2.0315762647952949</v>
      </c>
      <c r="D23" s="54">
        <v>1.9801342884244191</v>
      </c>
      <c r="E23" s="54">
        <v>1.9076112389394984</v>
      </c>
      <c r="F23" s="54">
        <v>1.8292878013132776</v>
      </c>
      <c r="G23" s="54">
        <v>1.7842773331057329</v>
      </c>
      <c r="H23" s="54">
        <v>1.7847328701246417</v>
      </c>
      <c r="I23" s="36">
        <v>1.8440624192187591</v>
      </c>
      <c r="J23" s="36">
        <v>1.8963901775696377</v>
      </c>
      <c r="K23" s="36">
        <v>2.0357834330060922</v>
      </c>
      <c r="L23" s="36">
        <v>2.2391570659479969</v>
      </c>
      <c r="M23" s="36">
        <v>2.4827764411243574</v>
      </c>
      <c r="N23" s="36">
        <v>2.9660636310380113</v>
      </c>
      <c r="O23" s="36">
        <v>3.324314249751632</v>
      </c>
      <c r="P23" s="36">
        <v>3.5276866549016517</v>
      </c>
      <c r="Q23" s="36">
        <v>3.6766836656655264</v>
      </c>
      <c r="R23" s="36">
        <v>3.6626416076001487</v>
      </c>
      <c r="S23" s="36">
        <v>3.6837601790233068</v>
      </c>
      <c r="T23" s="36">
        <v>3.6142978312647074</v>
      </c>
      <c r="U23" s="36">
        <v>3.5000300740933974</v>
      </c>
      <c r="V23" s="36">
        <v>3.3874008128847839</v>
      </c>
      <c r="W23" s="36">
        <v>3.2757399736427937</v>
      </c>
      <c r="X23" s="36">
        <v>3.2703869194876152</v>
      </c>
      <c r="Y23" s="36">
        <v>3.3496479781249566</v>
      </c>
      <c r="Z23" s="36">
        <v>3.3568915816516407</v>
      </c>
      <c r="AA23" s="36">
        <v>3.4395326193822298</v>
      </c>
      <c r="AB23" s="36">
        <v>3.5488035506539992</v>
      </c>
      <c r="AC23" s="36">
        <f>+AY23</f>
        <v>3.5627087533560147</v>
      </c>
      <c r="AD23" s="36">
        <v>3.4391352424039363</v>
      </c>
      <c r="AE23" s="36">
        <v>3.2734537002941684</v>
      </c>
      <c r="AF23" s="36">
        <v>3.1236741233472034</v>
      </c>
      <c r="AG23" s="36">
        <f>+AZ23</f>
        <v>2.9597360059512106</v>
      </c>
      <c r="AH23" s="36">
        <v>2.9305766226312069</v>
      </c>
      <c r="AI23" s="36">
        <v>2.8653110184256789</v>
      </c>
      <c r="AJ23" s="36">
        <v>2.758263818826558</v>
      </c>
      <c r="AK23" s="36">
        <f>+BA23</f>
        <v>2.734484070941281</v>
      </c>
      <c r="AL23" s="36">
        <v>2.680650021280254</v>
      </c>
      <c r="AM23" s="36">
        <v>2.7527832204211302</v>
      </c>
      <c r="AN23" s="36">
        <v>2.7045782228095532</v>
      </c>
      <c r="AO23" s="36">
        <f>+BB23</f>
        <v>2.5246883937770419</v>
      </c>
      <c r="AP23" s="36">
        <v>2.3927229646256012</v>
      </c>
      <c r="AQ23" s="36">
        <v>2.2014156688071926</v>
      </c>
      <c r="AR23" s="36">
        <v>2.0828461124247175</v>
      </c>
      <c r="AS23" s="36">
        <v>1.9076112389394984</v>
      </c>
      <c r="AT23" s="36">
        <v>1.8440624192187591</v>
      </c>
      <c r="AU23" s="36">
        <v>2.4827764411243574</v>
      </c>
      <c r="AV23" s="36">
        <f>+Q23</f>
        <v>3.6766836656655264</v>
      </c>
      <c r="AW23" s="36">
        <f>+U23</f>
        <v>3.5000300740933974</v>
      </c>
      <c r="AX23" s="36">
        <v>3.3477086117895172</v>
      </c>
      <c r="AY23" s="36">
        <v>3.5627087533560147</v>
      </c>
      <c r="AZ23" s="36">
        <v>2.9597360059512106</v>
      </c>
      <c r="BA23" s="36">
        <v>2.734484070941281</v>
      </c>
      <c r="BB23" s="36">
        <v>2.5246883937770419</v>
      </c>
      <c r="BC23" s="36">
        <v>2</v>
      </c>
      <c r="BD23" s="36">
        <v>1.8</v>
      </c>
    </row>
    <row r="24" spans="1:56" s="5" customFormat="1" ht="10" x14ac:dyDescent="0.2">
      <c r="A24" s="13" t="s">
        <v>142</v>
      </c>
      <c r="B24" s="85">
        <v>11.659205922495637</v>
      </c>
      <c r="C24" s="85">
        <v>11.746005022077892</v>
      </c>
      <c r="D24" s="85">
        <v>11.681346433757884</v>
      </c>
      <c r="E24" s="85">
        <v>11.691715668557872</v>
      </c>
      <c r="F24" s="85">
        <v>11.8</v>
      </c>
      <c r="G24" s="85">
        <v>11.863012385089892</v>
      </c>
      <c r="H24" s="85">
        <v>12.826576249578768</v>
      </c>
      <c r="I24" s="82">
        <v>13.181877826435056</v>
      </c>
      <c r="J24" s="82">
        <v>13.394178082191781</v>
      </c>
      <c r="K24" s="82">
        <v>13.593402777777778</v>
      </c>
      <c r="L24" s="82">
        <v>14.35088240964321</v>
      </c>
      <c r="M24" s="82">
        <v>14.944909396792472</v>
      </c>
      <c r="N24" s="82">
        <v>15.630864676231097</v>
      </c>
      <c r="O24" s="82">
        <v>16.45045045045045</v>
      </c>
      <c r="P24" s="82">
        <v>17.406738210463285</v>
      </c>
      <c r="Q24" s="82">
        <v>12.675881792183031</v>
      </c>
      <c r="R24" s="82">
        <v>12.789497909607388</v>
      </c>
      <c r="S24" s="82">
        <v>12.537298550945865</v>
      </c>
      <c r="T24" s="82">
        <v>10.547706418837677</v>
      </c>
      <c r="U24" s="82">
        <v>10.449181879181229</v>
      </c>
      <c r="V24" s="82">
        <v>10.014820023095824</v>
      </c>
      <c r="W24" s="82">
        <v>10.095424098320159</v>
      </c>
      <c r="X24" s="82">
        <v>9.6407229422792291</v>
      </c>
      <c r="Y24" s="82">
        <v>9.6572978303747536</v>
      </c>
      <c r="Z24" s="82">
        <v>9.5594074977443615</v>
      </c>
      <c r="AA24" s="82">
        <v>9.6622920635427132</v>
      </c>
      <c r="AB24" s="82">
        <v>9.3425291615345785</v>
      </c>
      <c r="AC24" s="82">
        <v>9.7783495709860606</v>
      </c>
      <c r="AD24" s="82">
        <v>9.8495559110169495</v>
      </c>
      <c r="AE24" s="82">
        <v>9.7066228790366722</v>
      </c>
      <c r="AF24" s="82">
        <v>9.5171460176991154</v>
      </c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2">
        <v>11.691715668557872</v>
      </c>
      <c r="AT24" s="82">
        <f>+I24</f>
        <v>13.181877826435056</v>
      </c>
      <c r="AU24" s="82">
        <f>+M24</f>
        <v>14.944909396792472</v>
      </c>
      <c r="AV24" s="82">
        <f>+Q24</f>
        <v>12.675881792183031</v>
      </c>
      <c r="AW24" s="82">
        <f>+U24</f>
        <v>10.449181879181229</v>
      </c>
      <c r="AX24" s="82">
        <f>+Y24</f>
        <v>9.6572978303747536</v>
      </c>
      <c r="AY24" s="82">
        <f>+AC24</f>
        <v>9.7783495709860606</v>
      </c>
      <c r="AZ24" s="86"/>
      <c r="BA24" s="86"/>
      <c r="BB24" s="86"/>
      <c r="BC24" s="86"/>
      <c r="BD24" s="86"/>
    </row>
    <row r="25" spans="1:56" s="5" customFormat="1" ht="10" x14ac:dyDescent="0.2">
      <c r="A25" s="37" t="s">
        <v>52</v>
      </c>
      <c r="B25" s="63">
        <v>30457.4219041301</v>
      </c>
      <c r="C25" s="63">
        <v>30295.7332900168</v>
      </c>
      <c r="D25" s="63">
        <v>29657.680528365097</v>
      </c>
      <c r="E25" s="63">
        <v>29434.3446697291</v>
      </c>
      <c r="F25" s="63">
        <v>29149.384018733384</v>
      </c>
      <c r="G25" s="63">
        <v>28760.083225794981</v>
      </c>
      <c r="H25" s="63">
        <v>28853.50723477708</v>
      </c>
      <c r="I25" s="17">
        <v>30355.704568008783</v>
      </c>
      <c r="J25" s="17">
        <v>33021.726283241762</v>
      </c>
      <c r="K25" s="17">
        <v>34921.158166360969</v>
      </c>
      <c r="L25" s="17">
        <v>37665.733450687629</v>
      </c>
      <c r="M25" s="17">
        <v>37703.417559273366</v>
      </c>
      <c r="N25" s="17">
        <v>38262.973648078092</v>
      </c>
      <c r="O25" s="17">
        <v>41804.046195798881</v>
      </c>
      <c r="P25" s="17">
        <v>42830.172992164611</v>
      </c>
      <c r="Q25" s="17">
        <v>39780.910708840813</v>
      </c>
      <c r="R25" s="17">
        <v>37254.150592750215</v>
      </c>
      <c r="S25" s="17">
        <v>36120.039336126945</v>
      </c>
      <c r="T25" s="17">
        <v>35386.032072633985</v>
      </c>
      <c r="U25" s="17">
        <v>34507.963107749893</v>
      </c>
      <c r="V25" s="17">
        <v>30025.456182907852</v>
      </c>
      <c r="W25" s="17">
        <v>28870.949658772835</v>
      </c>
      <c r="X25" s="17">
        <v>28403.818963469876</v>
      </c>
      <c r="Y25" s="17">
        <v>28080.067630336744</v>
      </c>
      <c r="Z25" s="17">
        <v>27787.947730377688</v>
      </c>
      <c r="AA25" s="17">
        <v>27037.82054380708</v>
      </c>
      <c r="AB25" s="17">
        <v>26772.834073204798</v>
      </c>
      <c r="AC25" s="17">
        <v>26219.702399387155</v>
      </c>
      <c r="AD25" s="17">
        <v>26214.716471184893</v>
      </c>
      <c r="AE25" s="17">
        <v>25640.655816946535</v>
      </c>
      <c r="AF25" s="17">
        <v>25133.208901416267</v>
      </c>
      <c r="AG25" s="17">
        <v>23957.782624287047</v>
      </c>
      <c r="AH25" s="17">
        <v>23471.207830779898</v>
      </c>
      <c r="AI25" s="17">
        <v>22439.92338053745</v>
      </c>
      <c r="AJ25" s="17">
        <v>21084.985028405805</v>
      </c>
      <c r="AK25" s="17">
        <v>19395.431634820179</v>
      </c>
      <c r="AL25" s="17">
        <v>18190.852116146973</v>
      </c>
      <c r="AM25" s="17">
        <v>17484.438652168956</v>
      </c>
      <c r="AN25" s="17">
        <v>17320.851354763905</v>
      </c>
      <c r="AO25" s="17">
        <v>17060.595389438862</v>
      </c>
      <c r="AP25" s="17">
        <v>16313.337983342753</v>
      </c>
      <c r="AQ25" s="17">
        <v>15540.067416468883</v>
      </c>
      <c r="AR25" s="17">
        <v>15608.250753148403</v>
      </c>
      <c r="AS25" s="17">
        <v>29434.344669729118</v>
      </c>
      <c r="AT25" s="17">
        <v>30355.704568008783</v>
      </c>
      <c r="AU25" s="17">
        <v>37703.417559273366</v>
      </c>
      <c r="AV25" s="17">
        <v>39780.910708840813</v>
      </c>
      <c r="AW25" s="38">
        <v>34507.963107749893</v>
      </c>
      <c r="AX25" s="17">
        <v>28080.067630336744</v>
      </c>
      <c r="AY25" s="17">
        <v>26219.702399387155</v>
      </c>
      <c r="AZ25" s="17">
        <v>23957.782624287047</v>
      </c>
      <c r="BA25" s="17">
        <v>19395.431634820179</v>
      </c>
      <c r="BB25" s="17">
        <v>17060.595389438862</v>
      </c>
      <c r="BC25" s="39" t="s">
        <v>45</v>
      </c>
      <c r="BD25" s="39" t="s">
        <v>45</v>
      </c>
    </row>
    <row r="26" spans="1:56" s="5" customFormat="1" ht="10" x14ac:dyDescent="0.2">
      <c r="A26" s="13" t="s">
        <v>53</v>
      </c>
      <c r="B26" s="60">
        <v>30123.50738439152</v>
      </c>
      <c r="C26" s="60">
        <v>29963.120351808811</v>
      </c>
      <c r="D26" s="60">
        <v>29330.453163008271</v>
      </c>
      <c r="E26" s="60">
        <v>29104.872275193255</v>
      </c>
      <c r="F26" s="60">
        <v>28815.807320066335</v>
      </c>
      <c r="G26" s="60">
        <v>28434.335492655602</v>
      </c>
      <c r="H26" s="60">
        <v>28506.650526016601</v>
      </c>
      <c r="I26" s="9">
        <v>29987.995699925021</v>
      </c>
      <c r="J26" s="9">
        <v>32639.011639170694</v>
      </c>
      <c r="K26" s="9">
        <v>34520.092910138672</v>
      </c>
      <c r="L26" s="9">
        <v>37234.201172305366</v>
      </c>
      <c r="M26" s="9">
        <v>37271.522395528715</v>
      </c>
      <c r="N26" s="9">
        <v>37842.612447065738</v>
      </c>
      <c r="O26" s="9">
        <v>41350.604957834963</v>
      </c>
      <c r="P26" s="9">
        <v>42365.901749457211</v>
      </c>
      <c r="Q26" s="9">
        <v>39348.560408632256</v>
      </c>
      <c r="R26" s="9">
        <v>36858.935133357787</v>
      </c>
      <c r="S26" s="9">
        <v>35739.56944273242</v>
      </c>
      <c r="T26" s="9">
        <v>35015.454749378754</v>
      </c>
      <c r="U26" s="9">
        <v>34147.852497954744</v>
      </c>
      <c r="V26" s="9">
        <v>29721.669379031398</v>
      </c>
      <c r="W26" s="9">
        <v>28578.717723305566</v>
      </c>
      <c r="X26" s="9">
        <v>28120.801963410708</v>
      </c>
      <c r="Y26" s="9">
        <v>27799.024314525159</v>
      </c>
      <c r="Z26" s="9">
        <v>27506.387521902303</v>
      </c>
      <c r="AA26" s="9">
        <v>26762.995271047275</v>
      </c>
      <c r="AB26" s="9">
        <v>26505.369116586899</v>
      </c>
      <c r="AC26" s="9">
        <v>25932.252352530359</v>
      </c>
      <c r="AD26" s="9">
        <v>25956.616080891421</v>
      </c>
      <c r="AE26" s="9">
        <v>25384.254850521556</v>
      </c>
      <c r="AF26" s="9">
        <v>24881.882293481969</v>
      </c>
      <c r="AG26" s="9">
        <v>23718.21002278569</v>
      </c>
      <c r="AH26" s="9">
        <v>23229.704574012194</v>
      </c>
      <c r="AI26" s="9">
        <v>22205.359683604438</v>
      </c>
      <c r="AJ26" s="9">
        <v>20864.584452424802</v>
      </c>
      <c r="AK26" s="9">
        <v>19192.691898559729</v>
      </c>
      <c r="AL26" s="9">
        <v>18016.258550612238</v>
      </c>
      <c r="AM26" s="9">
        <v>17313.693909620644</v>
      </c>
      <c r="AN26" s="9">
        <v>17151.704128243146</v>
      </c>
      <c r="AO26" s="9">
        <v>16893.989699348302</v>
      </c>
      <c r="AP26" s="9">
        <v>16154.029654978209</v>
      </c>
      <c r="AQ26" s="9">
        <v>15388.310482031686</v>
      </c>
      <c r="AR26" s="9">
        <v>15455.827972555146</v>
      </c>
      <c r="AS26" s="9">
        <v>29107.949958774134</v>
      </c>
      <c r="AT26" s="9">
        <v>29987.995699925021</v>
      </c>
      <c r="AU26" s="9">
        <v>37271.522395528715</v>
      </c>
      <c r="AV26" s="9">
        <v>39348.560408632256</v>
      </c>
      <c r="AW26" s="21">
        <v>34147.852497954744</v>
      </c>
      <c r="AX26" s="9">
        <v>27799.024314525159</v>
      </c>
      <c r="AY26" s="9">
        <v>25932.252352530359</v>
      </c>
      <c r="AZ26" s="9">
        <v>23718.21002278569</v>
      </c>
      <c r="BA26" s="9">
        <v>19192.691898559729</v>
      </c>
      <c r="BB26" s="9">
        <v>16893.989699348302</v>
      </c>
      <c r="BC26" s="22" t="s">
        <v>45</v>
      </c>
      <c r="BD26" s="22" t="s">
        <v>45</v>
      </c>
    </row>
    <row r="27" spans="1:56" s="5" customFormat="1" ht="10" x14ac:dyDescent="0.2">
      <c r="A27" s="13" t="s">
        <v>54</v>
      </c>
      <c r="B27" s="60">
        <v>24784.36850131</v>
      </c>
      <c r="C27" s="60">
        <v>24612.63251046</v>
      </c>
      <c r="D27" s="60">
        <v>24424.641879079998</v>
      </c>
      <c r="E27" s="60">
        <v>24341.60697674</v>
      </c>
      <c r="F27" s="60">
        <v>23721.412601310003</v>
      </c>
      <c r="G27" s="60">
        <v>22932.83337113</v>
      </c>
      <c r="H27" s="64">
        <v>23635.879463840003</v>
      </c>
      <c r="I27" s="7">
        <v>24807.143097930002</v>
      </c>
      <c r="J27" s="7">
        <v>27953.889404229994</v>
      </c>
      <c r="K27" s="7">
        <v>27970.063472580001</v>
      </c>
      <c r="L27" s="7">
        <v>30857.574913770008</v>
      </c>
      <c r="M27" s="7">
        <v>31050.356374579998</v>
      </c>
      <c r="N27" s="7">
        <v>32052.873835290495</v>
      </c>
      <c r="O27" s="7">
        <v>34709.049428157654</v>
      </c>
      <c r="P27" s="7">
        <v>34969.282600439496</v>
      </c>
      <c r="Q27" s="7">
        <v>31629.1617370085</v>
      </c>
      <c r="R27" s="7">
        <v>29644.637574529999</v>
      </c>
      <c r="S27" s="7">
        <v>28576.193494694035</v>
      </c>
      <c r="T27" s="7">
        <v>27925.560645202269</v>
      </c>
      <c r="U27" s="7">
        <v>27128.219420457372</v>
      </c>
      <c r="V27" s="7">
        <v>23743.617859242317</v>
      </c>
      <c r="W27" s="7">
        <v>22777.242827767208</v>
      </c>
      <c r="X27" s="7">
        <v>22821.472765447135</v>
      </c>
      <c r="Y27" s="7">
        <v>22582.236695529911</v>
      </c>
      <c r="Z27" s="7">
        <v>22201.237142130507</v>
      </c>
      <c r="AA27" s="7">
        <v>21618.2957654907</v>
      </c>
      <c r="AB27" s="7">
        <v>21479.449576251816</v>
      </c>
      <c r="AC27" s="7">
        <v>21168.264298021371</v>
      </c>
      <c r="AD27" s="7">
        <v>21215.635705663393</v>
      </c>
      <c r="AE27" s="7">
        <v>20623.37696298875</v>
      </c>
      <c r="AF27" s="7">
        <v>20224.347151182366</v>
      </c>
      <c r="AG27" s="7">
        <v>19262.237420588659</v>
      </c>
      <c r="AH27" s="7">
        <v>18326.948607462273</v>
      </c>
      <c r="AI27" s="7">
        <v>17433.888277510599</v>
      </c>
      <c r="AJ27" s="7">
        <v>16336.359790177126</v>
      </c>
      <c r="AK27" s="7">
        <v>15046.310012671664</v>
      </c>
      <c r="AL27" s="7">
        <v>13969.214942754241</v>
      </c>
      <c r="AM27" s="7">
        <v>13342.141765522299</v>
      </c>
      <c r="AN27" s="7">
        <v>13279.336080613199</v>
      </c>
      <c r="AO27" s="7">
        <v>13147.23656817892</v>
      </c>
      <c r="AP27" s="7">
        <v>12530.971744060667</v>
      </c>
      <c r="AQ27" s="7">
        <v>11979.372387598851</v>
      </c>
      <c r="AR27" s="7">
        <v>11884.851908368502</v>
      </c>
      <c r="AS27" s="7">
        <v>24341.60697674</v>
      </c>
      <c r="AT27" s="7">
        <v>24807.143097930002</v>
      </c>
      <c r="AU27" s="7">
        <v>31050.356374579998</v>
      </c>
      <c r="AV27" s="7">
        <v>31629.1617370085</v>
      </c>
      <c r="AW27" s="21">
        <v>27128.219420457372</v>
      </c>
      <c r="AX27" s="7">
        <v>22582.236695529911</v>
      </c>
      <c r="AY27" s="7">
        <v>21168.264298021371</v>
      </c>
      <c r="AZ27" s="7">
        <v>19262.237420588659</v>
      </c>
      <c r="BA27" s="7">
        <v>15046.310012671664</v>
      </c>
      <c r="BB27" s="7">
        <v>13147.23656817892</v>
      </c>
      <c r="BC27" s="40" t="s">
        <v>45</v>
      </c>
      <c r="BD27" s="40" t="s">
        <v>45</v>
      </c>
    </row>
    <row r="28" spans="1:56" s="5" customFormat="1" ht="10" x14ac:dyDescent="0.2">
      <c r="A28" s="37" t="s">
        <v>148</v>
      </c>
      <c r="B28" s="63">
        <v>10</v>
      </c>
      <c r="C28" s="63">
        <v>22</v>
      </c>
      <c r="D28" s="63">
        <v>-73</v>
      </c>
      <c r="E28" s="63">
        <v>-41</v>
      </c>
      <c r="F28" s="63">
        <v>-76</v>
      </c>
      <c r="G28" s="63">
        <v>12</v>
      </c>
      <c r="H28" s="63">
        <v>29</v>
      </c>
      <c r="I28" s="17">
        <v>23</v>
      </c>
      <c r="J28" s="17">
        <v>31</v>
      </c>
      <c r="K28" s="17">
        <v>-1</v>
      </c>
      <c r="L28" s="17">
        <v>5</v>
      </c>
      <c r="M28" s="17">
        <v>4</v>
      </c>
      <c r="N28" s="17">
        <v>6</v>
      </c>
      <c r="O28" s="17">
        <v>64</v>
      </c>
      <c r="P28" s="17">
        <v>-17</v>
      </c>
      <c r="Q28" s="17">
        <v>22</v>
      </c>
      <c r="R28" s="17">
        <v>-45</v>
      </c>
      <c r="S28" s="17">
        <v>13</v>
      </c>
      <c r="T28" s="17">
        <v>18</v>
      </c>
      <c r="U28" s="17">
        <v>166</v>
      </c>
      <c r="V28" s="17">
        <v>7</v>
      </c>
      <c r="W28" s="17">
        <v>14</v>
      </c>
      <c r="X28" s="17">
        <v>15</v>
      </c>
      <c r="Y28" s="17">
        <v>26</v>
      </c>
      <c r="Z28" s="17">
        <v>6</v>
      </c>
      <c r="AA28" s="17">
        <v>30</v>
      </c>
      <c r="AB28" s="17">
        <v>1</v>
      </c>
      <c r="AC28" s="17">
        <v>1</v>
      </c>
      <c r="AD28" s="17">
        <v>1</v>
      </c>
      <c r="AE28" s="17">
        <v>34</v>
      </c>
      <c r="AF28" s="17">
        <v>-15</v>
      </c>
      <c r="AG28" s="17">
        <v>-16</v>
      </c>
      <c r="AH28" s="17">
        <v>20</v>
      </c>
      <c r="AI28" s="17">
        <v>10</v>
      </c>
      <c r="AJ28" s="17">
        <v>-34</v>
      </c>
      <c r="AK28" s="17">
        <v>25</v>
      </c>
      <c r="AL28" s="17">
        <v>44</v>
      </c>
      <c r="AM28" s="17">
        <v>77</v>
      </c>
      <c r="AN28" s="17">
        <v>25</v>
      </c>
      <c r="AO28" s="17">
        <v>15</v>
      </c>
      <c r="AP28" s="17">
        <v>19</v>
      </c>
      <c r="AQ28" s="17">
        <v>15</v>
      </c>
      <c r="AR28" s="17">
        <v>33</v>
      </c>
      <c r="AS28" s="17">
        <v>-76</v>
      </c>
      <c r="AT28" s="17">
        <v>59</v>
      </c>
      <c r="AU28" s="17">
        <v>56</v>
      </c>
      <c r="AV28" s="17">
        <v>8</v>
      </c>
      <c r="AW28" s="38">
        <v>202</v>
      </c>
      <c r="AX28" s="17">
        <v>62</v>
      </c>
      <c r="AY28" s="17">
        <v>21</v>
      </c>
      <c r="AZ28" s="17">
        <v>-20</v>
      </c>
      <c r="BA28" s="17">
        <v>171</v>
      </c>
      <c r="BB28" s="17">
        <v>82</v>
      </c>
      <c r="BC28" s="17">
        <v>94</v>
      </c>
      <c r="BD28" s="17">
        <v>-52</v>
      </c>
    </row>
    <row r="29" spans="1:56" s="5" customFormat="1" ht="10" x14ac:dyDescent="0.2">
      <c r="A29" s="6" t="s">
        <v>55</v>
      </c>
      <c r="B29" s="95">
        <v>182.131473</v>
      </c>
      <c r="C29" s="95">
        <v>182.10833916483514</v>
      </c>
      <c r="D29" s="95">
        <v>182.13205500000001</v>
      </c>
      <c r="E29" s="95">
        <v>182.13205500000001</v>
      </c>
      <c r="F29" s="95">
        <v>182.13205500000001</v>
      </c>
      <c r="G29" s="95">
        <v>182.126216</v>
      </c>
      <c r="H29" s="96">
        <v>182.13205500000001</v>
      </c>
      <c r="I29" s="97">
        <v>182.13205500000001</v>
      </c>
      <c r="J29" s="97">
        <v>182.13205500000001</v>
      </c>
      <c r="K29" s="97">
        <v>182.12566422222221</v>
      </c>
      <c r="L29" s="97">
        <v>182.12566422222221</v>
      </c>
      <c r="M29" s="97">
        <v>182.13205500000001</v>
      </c>
      <c r="N29" s="97">
        <v>182.13205500000001</v>
      </c>
      <c r="O29" s="97">
        <v>182.12558758241758</v>
      </c>
      <c r="P29" s="97">
        <v>182.12996799999999</v>
      </c>
      <c r="Q29" s="97">
        <v>182.12996799999999</v>
      </c>
      <c r="R29" s="97">
        <v>182.12996799999999</v>
      </c>
      <c r="S29" s="97">
        <v>182.12061373626372</v>
      </c>
      <c r="T29" s="97">
        <v>182.12909113333333</v>
      </c>
      <c r="U29" s="97">
        <v>182.12924699999999</v>
      </c>
      <c r="V29" s="97">
        <v>182.12924699999999</v>
      </c>
      <c r="W29" s="97">
        <v>182.11476638461539</v>
      </c>
      <c r="X29" s="97">
        <v>182.10904500000001</v>
      </c>
      <c r="Y29" s="97">
        <v>182.10904500000001</v>
      </c>
      <c r="Z29" s="97">
        <v>182.10904500000001</v>
      </c>
      <c r="AA29" s="97">
        <v>182.54521242857143</v>
      </c>
      <c r="AB29" s="97">
        <v>182.66414282222223</v>
      </c>
      <c r="AC29" s="97">
        <v>183.11170908695652</v>
      </c>
      <c r="AD29" s="97">
        <v>183.68843690217392</v>
      </c>
      <c r="AE29" s="97">
        <v>183.7</v>
      </c>
      <c r="AF29" s="97">
        <v>183.7</v>
      </c>
      <c r="AG29" s="97">
        <v>183.7</v>
      </c>
      <c r="AH29" s="97">
        <v>183.7</v>
      </c>
      <c r="AI29" s="97">
        <v>183.7</v>
      </c>
      <c r="AJ29" s="97">
        <v>183.7</v>
      </c>
      <c r="AK29" s="97">
        <v>183.7</v>
      </c>
      <c r="AL29" s="97">
        <v>183.7</v>
      </c>
      <c r="AM29" s="97">
        <v>183.7</v>
      </c>
      <c r="AN29" s="97">
        <v>183.7</v>
      </c>
      <c r="AO29" s="97">
        <v>183.7</v>
      </c>
      <c r="AP29" s="97">
        <v>183.7</v>
      </c>
      <c r="AQ29" s="97">
        <v>183.7</v>
      </c>
      <c r="AR29" s="97">
        <v>183.7</v>
      </c>
      <c r="AS29" s="97">
        <v>182.13005978688523</v>
      </c>
      <c r="AT29" s="97">
        <v>182.1298768657534</v>
      </c>
      <c r="AU29" s="97">
        <v>182.1298768657534</v>
      </c>
      <c r="AV29" s="97">
        <v>182.12741962739727</v>
      </c>
      <c r="AW29" s="97">
        <v>182.12076037158471</v>
      </c>
      <c r="AX29" s="97">
        <v>182.35478961917809</v>
      </c>
      <c r="AY29" s="97">
        <v>183.56490101917808</v>
      </c>
      <c r="AZ29" s="97">
        <v>183.7</v>
      </c>
      <c r="BA29" s="97">
        <v>183.7</v>
      </c>
      <c r="BB29" s="97">
        <v>183.7</v>
      </c>
      <c r="BC29" s="97">
        <v>183.7</v>
      </c>
      <c r="BD29" s="97">
        <v>0.14219999999999999</v>
      </c>
    </row>
    <row r="30" spans="1:56" s="5" customFormat="1" ht="10" x14ac:dyDescent="0.2">
      <c r="A30" s="6"/>
      <c r="B30" s="6"/>
      <c r="C30" s="6"/>
      <c r="D30" s="6"/>
      <c r="E30" s="6"/>
      <c r="F30" s="6"/>
      <c r="G30" s="6"/>
      <c r="H30" s="57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1:56" s="5" customFormat="1" ht="10" x14ac:dyDescent="0.2">
      <c r="A31" s="3" t="s">
        <v>56</v>
      </c>
      <c r="B31" s="4" t="s">
        <v>144</v>
      </c>
      <c r="C31" s="4" t="s">
        <v>143</v>
      </c>
      <c r="D31" s="4" t="s">
        <v>140</v>
      </c>
      <c r="E31" s="4" t="s">
        <v>139</v>
      </c>
      <c r="F31" s="4" t="s">
        <v>2</v>
      </c>
      <c r="G31" s="4" t="s">
        <v>3</v>
      </c>
      <c r="H31" s="4" t="s">
        <v>4</v>
      </c>
      <c r="I31" s="4" t="s">
        <v>5</v>
      </c>
      <c r="J31" s="4" t="s">
        <v>6</v>
      </c>
      <c r="K31" s="4" t="s">
        <v>7</v>
      </c>
      <c r="L31" s="4" t="s">
        <v>8</v>
      </c>
      <c r="M31" s="4" t="s">
        <v>9</v>
      </c>
      <c r="N31" s="4" t="s">
        <v>10</v>
      </c>
      <c r="O31" s="4" t="s">
        <v>11</v>
      </c>
      <c r="P31" s="4" t="s">
        <v>12</v>
      </c>
      <c r="Q31" s="4" t="s">
        <v>13</v>
      </c>
      <c r="R31" s="4" t="s">
        <v>14</v>
      </c>
      <c r="S31" s="4" t="s">
        <v>15</v>
      </c>
      <c r="T31" s="4" t="s">
        <v>16</v>
      </c>
      <c r="U31" s="4" t="s">
        <v>17</v>
      </c>
      <c r="V31" s="4" t="s">
        <v>18</v>
      </c>
      <c r="W31" s="4" t="s">
        <v>19</v>
      </c>
      <c r="X31" s="4" t="s">
        <v>20</v>
      </c>
      <c r="Y31" s="4" t="s">
        <v>21</v>
      </c>
      <c r="Z31" s="4" t="s">
        <v>22</v>
      </c>
      <c r="AA31" s="4" t="s">
        <v>23</v>
      </c>
      <c r="AB31" s="4" t="s">
        <v>24</v>
      </c>
      <c r="AC31" s="4" t="s">
        <v>25</v>
      </c>
      <c r="AD31" s="24" t="s">
        <v>26</v>
      </c>
      <c r="AE31" s="24" t="s">
        <v>27</v>
      </c>
      <c r="AF31" s="24" t="s">
        <v>28</v>
      </c>
      <c r="AG31" s="24" t="s">
        <v>29</v>
      </c>
      <c r="AH31" s="24" t="s">
        <v>30</v>
      </c>
      <c r="AI31" s="24" t="s">
        <v>31</v>
      </c>
      <c r="AJ31" s="24" t="s">
        <v>32</v>
      </c>
      <c r="AK31" s="24" t="s">
        <v>33</v>
      </c>
      <c r="AL31" s="24" t="s">
        <v>34</v>
      </c>
      <c r="AM31" s="24" t="s">
        <v>35</v>
      </c>
      <c r="AN31" s="24" t="s">
        <v>36</v>
      </c>
      <c r="AO31" s="24" t="s">
        <v>37</v>
      </c>
      <c r="AP31" s="24" t="s">
        <v>38</v>
      </c>
      <c r="AQ31" s="24" t="s">
        <v>39</v>
      </c>
      <c r="AR31" s="24" t="s">
        <v>40</v>
      </c>
      <c r="AS31" s="4">
        <v>2024</v>
      </c>
      <c r="AT31" s="4">
        <v>2023</v>
      </c>
      <c r="AU31" s="4">
        <v>2022</v>
      </c>
      <c r="AV31" s="4">
        <v>2021</v>
      </c>
      <c r="AW31" s="4">
        <v>2020</v>
      </c>
      <c r="AX31" s="4">
        <v>2019</v>
      </c>
      <c r="AY31" s="4">
        <v>2018</v>
      </c>
      <c r="AZ31" s="24">
        <v>2017</v>
      </c>
      <c r="BA31" s="24">
        <v>2016</v>
      </c>
      <c r="BB31" s="24">
        <v>2015</v>
      </c>
      <c r="BC31" s="24">
        <v>2014</v>
      </c>
      <c r="BD31" s="24">
        <v>2013</v>
      </c>
    </row>
    <row r="32" spans="1:56" s="5" customFormat="1" ht="10" x14ac:dyDescent="0.2">
      <c r="A32" s="25"/>
      <c r="B32" s="25"/>
      <c r="C32" s="25"/>
      <c r="D32" s="25"/>
      <c r="E32" s="25"/>
      <c r="F32" s="25"/>
      <c r="G32" s="25"/>
      <c r="H32" s="27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  <c r="AB32" s="27"/>
      <c r="AC32" s="27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7"/>
      <c r="AY32" s="27"/>
      <c r="AZ32" s="28"/>
      <c r="BA32" s="28"/>
      <c r="BB32" s="28"/>
      <c r="BC32" s="28"/>
      <c r="BD32" s="28"/>
    </row>
    <row r="33" spans="1:56" s="5" customFormat="1" ht="10" x14ac:dyDescent="0.2">
      <c r="A33" s="13" t="s">
        <v>52</v>
      </c>
      <c r="B33" s="52">
        <v>167.22767022331226</v>
      </c>
      <c r="C33" s="52">
        <v>166.33991254228093</v>
      </c>
      <c r="D33" s="52">
        <v>162.83613847307163</v>
      </c>
      <c r="E33" s="52">
        <v>161.60990809514072</v>
      </c>
      <c r="F33" s="52">
        <v>160.04532545758286</v>
      </c>
      <c r="G33" s="52">
        <v>157.90786100664695</v>
      </c>
      <c r="H33" s="52">
        <v>158.42080755513948</v>
      </c>
      <c r="I33" s="9">
        <v>166.66865460892527</v>
      </c>
      <c r="J33" s="9">
        <v>181.3065046855248</v>
      </c>
      <c r="K33" s="9">
        <v>191.74152372638636</v>
      </c>
      <c r="L33" s="9">
        <v>206.81115699832927</v>
      </c>
      <c r="M33" s="9">
        <v>207.01143222302832</v>
      </c>
      <c r="N33" s="9">
        <v>210.08368707023095</v>
      </c>
      <c r="O33" s="9">
        <v>229.5260227300399</v>
      </c>
      <c r="P33" s="9">
        <v>235.16268883418797</v>
      </c>
      <c r="Q33" s="9">
        <v>218.42045625814208</v>
      </c>
      <c r="R33" s="9">
        <v>204.54706604214752</v>
      </c>
      <c r="S33" s="9">
        <v>198.32013222627342</v>
      </c>
      <c r="T33" s="9">
        <v>194.28997443630294</v>
      </c>
      <c r="U33" s="9">
        <v>189.46964134623525</v>
      </c>
      <c r="V33" s="9">
        <v>164.85796036321312</v>
      </c>
      <c r="W33" s="9">
        <v>158.51901951130802</v>
      </c>
      <c r="X33" s="9">
        <v>155.95418874965137</v>
      </c>
      <c r="Y33" s="9">
        <v>154.19370097919486</v>
      </c>
      <c r="Z33" s="9">
        <v>152.58960767367532</v>
      </c>
      <c r="AA33" s="9">
        <v>148.4704976834461</v>
      </c>
      <c r="AB33" s="9">
        <v>147.01539988420012</v>
      </c>
      <c r="AC33" s="9">
        <v>143.18965472020076</v>
      </c>
      <c r="AD33" s="9">
        <v>142.71293780536627</v>
      </c>
      <c r="AE33" s="9">
        <v>139.57896470847325</v>
      </c>
      <c r="AF33" s="9">
        <v>136.81659717700745</v>
      </c>
      <c r="AG33" s="9">
        <v>130.41797835757782</v>
      </c>
      <c r="AH33" s="9">
        <v>127.76923152302612</v>
      </c>
      <c r="AI33" s="9">
        <v>122.15527153259363</v>
      </c>
      <c r="AJ33" s="9">
        <v>114.77945034515953</v>
      </c>
      <c r="AK33" s="9">
        <v>105.58209926412728</v>
      </c>
      <c r="AL33" s="9">
        <v>99.024780164109814</v>
      </c>
      <c r="AM33" s="9">
        <v>95.179306761943153</v>
      </c>
      <c r="AN33" s="9">
        <v>94.288793439106726</v>
      </c>
      <c r="AO33" s="9">
        <v>92.872048935432019</v>
      </c>
      <c r="AP33" s="9">
        <v>88.804235075355223</v>
      </c>
      <c r="AQ33" s="9">
        <v>84.594814460908452</v>
      </c>
      <c r="AR33" s="9">
        <v>84.96598123651826</v>
      </c>
      <c r="AS33" s="9">
        <v>161.60990809514072</v>
      </c>
      <c r="AT33" s="9">
        <v>166.66865460892527</v>
      </c>
      <c r="AU33" s="9">
        <v>207.01143222302832</v>
      </c>
      <c r="AV33" s="9">
        <v>218.42045625814208</v>
      </c>
      <c r="AW33" s="9">
        <v>189.46964134623525</v>
      </c>
      <c r="AX33" s="9">
        <v>154.19370097919486</v>
      </c>
      <c r="AY33" s="9">
        <v>143.18965472020076</v>
      </c>
      <c r="AZ33" s="9">
        <v>130.41797835757782</v>
      </c>
      <c r="BA33" s="9">
        <v>105.58209926412728</v>
      </c>
      <c r="BB33" s="9">
        <v>92.872048935432019</v>
      </c>
      <c r="BC33" s="22" t="s">
        <v>45</v>
      </c>
      <c r="BD33" s="22" t="s">
        <v>45</v>
      </c>
    </row>
    <row r="34" spans="1:56" s="5" customFormat="1" ht="10" x14ac:dyDescent="0.2">
      <c r="A34" s="13" t="s">
        <v>42</v>
      </c>
      <c r="B34" s="50">
        <v>4.4876941861278885E-2</v>
      </c>
      <c r="C34" s="50">
        <v>5.3398554586709501E-2</v>
      </c>
      <c r="D34" s="50">
        <v>2.7870902730977143E-2</v>
      </c>
      <c r="E34" s="50">
        <v>-3.0352117053170535E-2</v>
      </c>
      <c r="F34" s="50">
        <v>-0.11726649997924421</v>
      </c>
      <c r="G34" s="50">
        <v>-0.17645454183424436</v>
      </c>
      <c r="H34" s="50">
        <v>-0.23398326350246523</v>
      </c>
      <c r="I34" s="30">
        <v>-0.19488188251670502</v>
      </c>
      <c r="J34" s="30">
        <v>-0.13697961410533477</v>
      </c>
      <c r="K34" s="30">
        <v>-0.16461967385761</v>
      </c>
      <c r="L34" s="30">
        <v>-0.12056135255303713</v>
      </c>
      <c r="M34" s="30">
        <v>-5.223422856341764E-2</v>
      </c>
      <c r="N34" s="30">
        <v>2.7067711775159875E-2</v>
      </c>
      <c r="O34" s="30">
        <v>0.1573510977098489</v>
      </c>
      <c r="P34" s="30">
        <v>0.21036965245617933</v>
      </c>
      <c r="Q34" s="30">
        <v>0.15279922791959244</v>
      </c>
      <c r="R34" s="30">
        <v>0.24074728081975438</v>
      </c>
      <c r="S34" s="30">
        <v>0.25108099228513181</v>
      </c>
      <c r="T34" s="30">
        <v>0.24581440225495244</v>
      </c>
      <c r="U34" s="30">
        <v>0.22877679271606643</v>
      </c>
      <c r="V34" s="30">
        <v>8.0400971446067393E-2</v>
      </c>
      <c r="W34" s="30">
        <v>6.7680259611484272E-2</v>
      </c>
      <c r="X34" s="30">
        <v>6.080171786419708E-2</v>
      </c>
      <c r="Y34" s="30">
        <v>7.4251756343724384E-2</v>
      </c>
      <c r="Z34" s="30">
        <v>6.9206548615648122E-2</v>
      </c>
      <c r="AA34" s="30">
        <v>6.3702528483026377E-2</v>
      </c>
      <c r="AB34" s="30">
        <v>7.4543607410421764E-2</v>
      </c>
      <c r="AC34" s="30">
        <v>9.7928801868142568E-2</v>
      </c>
      <c r="AD34" s="30">
        <v>0.11695856744389244</v>
      </c>
      <c r="AE34" s="30">
        <v>0.14263562232949245</v>
      </c>
      <c r="AF34" s="30">
        <v>0.1919955773056834</v>
      </c>
      <c r="AG34" s="30">
        <v>0.235228123579172</v>
      </c>
      <c r="AH34" s="30">
        <v>0.29027533624694013</v>
      </c>
      <c r="AI34" s="30">
        <v>0.2834225808990305</v>
      </c>
      <c r="AJ34" s="30">
        <v>0.21731805189856424</v>
      </c>
      <c r="AK34" s="30">
        <v>0.13685549607645409</v>
      </c>
      <c r="AL34" s="30">
        <v>0.11509073953603566</v>
      </c>
      <c r="AM34" s="30">
        <v>0.12511987133591784</v>
      </c>
      <c r="AN34" s="30">
        <v>0.10972405740406521</v>
      </c>
      <c r="AO34" s="30" t="s">
        <v>45</v>
      </c>
      <c r="AP34" s="30" t="s">
        <v>45</v>
      </c>
      <c r="AQ34" s="30" t="s">
        <v>45</v>
      </c>
      <c r="AR34" s="30" t="s">
        <v>45</v>
      </c>
      <c r="AS34" s="30">
        <v>-3.0352117053170535E-2</v>
      </c>
      <c r="AT34" s="30">
        <v>-0.19488188251670502</v>
      </c>
      <c r="AU34" s="30">
        <v>-5.223422856341764E-2</v>
      </c>
      <c r="AV34" s="30">
        <v>0.15279922791959244</v>
      </c>
      <c r="AW34" s="30">
        <v>0.22877679271606643</v>
      </c>
      <c r="AX34" s="30">
        <v>7.4251756343724384E-2</v>
      </c>
      <c r="AY34" s="30">
        <v>9.7928801868142568E-2</v>
      </c>
      <c r="AZ34" s="30">
        <v>0.235228123579172</v>
      </c>
      <c r="BA34" s="30">
        <v>0.13685549607645409</v>
      </c>
      <c r="BB34" s="30" t="s">
        <v>45</v>
      </c>
      <c r="BC34" s="30" t="s">
        <v>45</v>
      </c>
      <c r="BD34" s="30" t="s">
        <v>45</v>
      </c>
    </row>
    <row r="35" spans="1:56" s="5" customFormat="1" ht="10" x14ac:dyDescent="0.2">
      <c r="A35" s="37" t="s">
        <v>53</v>
      </c>
      <c r="B35" s="55">
        <v>165.39429944868189</v>
      </c>
      <c r="C35" s="55">
        <v>164.513688152123</v>
      </c>
      <c r="D35" s="55">
        <v>161.03948952318288</v>
      </c>
      <c r="E35" s="55">
        <v>159.8178308523128</v>
      </c>
      <c r="F35" s="55">
        <v>158.21381535538231</v>
      </c>
      <c r="G35" s="55">
        <v>156.11933600955416</v>
      </c>
      <c r="H35" s="55">
        <v>156.51638326936245</v>
      </c>
      <c r="I35" s="17">
        <v>164.64974108991973</v>
      </c>
      <c r="J35" s="17">
        <v>179.20520162785564</v>
      </c>
      <c r="K35" s="17">
        <v>189.53939563614864</v>
      </c>
      <c r="L35" s="17">
        <v>204.44174369880591</v>
      </c>
      <c r="M35" s="17">
        <v>204.64180849127746</v>
      </c>
      <c r="N35" s="17">
        <v>207.77568477479559</v>
      </c>
      <c r="O35" s="17">
        <v>227.03639377392938</v>
      </c>
      <c r="P35" s="17">
        <v>232.61356829238122</v>
      </c>
      <c r="Q35" s="17">
        <v>216.04660035053794</v>
      </c>
      <c r="R35" s="17">
        <v>202.3771021216991</v>
      </c>
      <c r="S35" s="17">
        <v>196.23113008361381</v>
      </c>
      <c r="T35" s="17">
        <v>192.25528858867401</v>
      </c>
      <c r="U35" s="17">
        <v>187.49241574558724</v>
      </c>
      <c r="V35" s="17">
        <v>163.18998660896787</v>
      </c>
      <c r="W35" s="17">
        <v>156.91448899091736</v>
      </c>
      <c r="X35" s="17">
        <v>154.40025381212226</v>
      </c>
      <c r="Y35" s="17">
        <v>152.65043158358861</v>
      </c>
      <c r="Z35" s="17">
        <v>151.04349990909185</v>
      </c>
      <c r="AA35" s="17">
        <v>146.96137290186368</v>
      </c>
      <c r="AB35" s="17">
        <v>145.54669218427287</v>
      </c>
      <c r="AC35" s="17">
        <v>141.6198476975363</v>
      </c>
      <c r="AD35" s="17">
        <v>141.30783907053993</v>
      </c>
      <c r="AE35" s="17">
        <v>138.18320550093389</v>
      </c>
      <c r="AF35" s="17">
        <v>135.4484610423624</v>
      </c>
      <c r="AG35" s="17">
        <v>129.11382701570872</v>
      </c>
      <c r="AH35" s="17">
        <v>126.45457035390416</v>
      </c>
      <c r="AI35" s="17">
        <v>120.8783869548418</v>
      </c>
      <c r="AJ35" s="17">
        <v>113.5796649560414</v>
      </c>
      <c r="AK35" s="17">
        <v>104.47845344888259</v>
      </c>
      <c r="AL35" s="17">
        <v>98.074352480197277</v>
      </c>
      <c r="AM35" s="17">
        <v>94.249830754603408</v>
      </c>
      <c r="AN35" s="17">
        <v>93.36801376289138</v>
      </c>
      <c r="AO35" s="17">
        <v>91.965104514688633</v>
      </c>
      <c r="AP35" s="17">
        <v>87.937014997159551</v>
      </c>
      <c r="AQ35" s="17">
        <v>83.768701589720663</v>
      </c>
      <c r="AR35" s="17">
        <v>84.136243726484196</v>
      </c>
      <c r="AS35" s="17">
        <v>159.8178308523128</v>
      </c>
      <c r="AT35" s="17">
        <v>164.64974108991973</v>
      </c>
      <c r="AU35" s="17">
        <v>204.64180849127746</v>
      </c>
      <c r="AV35" s="17">
        <v>216.04660035053794</v>
      </c>
      <c r="AW35" s="17">
        <v>187.49241574558724</v>
      </c>
      <c r="AX35" s="17">
        <v>152.65043158358861</v>
      </c>
      <c r="AY35" s="17">
        <v>141.6198476975363</v>
      </c>
      <c r="AZ35" s="17">
        <v>129.11382701570872</v>
      </c>
      <c r="BA35" s="17">
        <v>104.47845344888259</v>
      </c>
      <c r="BB35" s="17">
        <v>91.965104514688633</v>
      </c>
      <c r="BC35" s="39" t="s">
        <v>45</v>
      </c>
      <c r="BD35" s="39" t="s">
        <v>45</v>
      </c>
    </row>
    <row r="36" spans="1:56" s="5" customFormat="1" ht="10" x14ac:dyDescent="0.2">
      <c r="A36" s="13" t="s">
        <v>42</v>
      </c>
      <c r="B36" s="50">
        <v>4.5384684499079064E-2</v>
      </c>
      <c r="C36" s="50">
        <v>5.3768817861582052E-2</v>
      </c>
      <c r="D36" s="50">
        <v>2.8898612141044833E-2</v>
      </c>
      <c r="E36" s="50">
        <v>-2.934660088513652E-2</v>
      </c>
      <c r="F36" s="50">
        <v>-0.117136032223355</v>
      </c>
      <c r="G36" s="50">
        <v>-0.17632249757063523</v>
      </c>
      <c r="H36" s="50">
        <v>-0.23442062057565682</v>
      </c>
      <c r="I36" s="30">
        <v>-0.19542471646531767</v>
      </c>
      <c r="J36" s="30">
        <v>-0.13750638424273265</v>
      </c>
      <c r="K36" s="30">
        <v>-0.16515853478151277</v>
      </c>
      <c r="L36" s="30">
        <v>-0.12110997995682271</v>
      </c>
      <c r="M36" s="30">
        <v>-5.278857357975586E-2</v>
      </c>
      <c r="N36" s="30">
        <v>2.667585708313025E-2</v>
      </c>
      <c r="O36" s="30">
        <v>0.1569845909626546</v>
      </c>
      <c r="P36" s="30">
        <v>0.20992025759069177</v>
      </c>
      <c r="Q36" s="30">
        <v>0.15229514480039841</v>
      </c>
      <c r="R36" s="30">
        <v>0.24013186303293543</v>
      </c>
      <c r="S36" s="30">
        <v>0.25056093510250799</v>
      </c>
      <c r="T36" s="30">
        <v>0.24517469266996561</v>
      </c>
      <c r="U36" s="30">
        <v>0.22824687621613293</v>
      </c>
      <c r="V36" s="30">
        <v>8.0417142791226359E-2</v>
      </c>
      <c r="W36" s="30">
        <v>6.7726069051492033E-2</v>
      </c>
      <c r="X36" s="30">
        <v>6.0829700043200763E-2</v>
      </c>
      <c r="Y36" s="30">
        <v>7.5288485313449893E-2</v>
      </c>
      <c r="Z36" s="30">
        <v>6.8896820605203191E-2</v>
      </c>
      <c r="AA36" s="30">
        <v>6.3525573669446223E-2</v>
      </c>
      <c r="AB36" s="30">
        <v>7.4554048559859032E-2</v>
      </c>
      <c r="AC36" s="30">
        <v>9.6860429056184749E-2</v>
      </c>
      <c r="AD36" s="30">
        <v>0.11745932689555172</v>
      </c>
      <c r="AE36" s="30">
        <v>0.14315891353312726</v>
      </c>
      <c r="AF36" s="30">
        <v>0.19254147381738496</v>
      </c>
      <c r="AG36" s="30">
        <v>0.23579381923833043</v>
      </c>
      <c r="AH36" s="30">
        <v>0.2893745118473996</v>
      </c>
      <c r="AI36" s="30">
        <v>0.28253160761180229</v>
      </c>
      <c r="AJ36" s="30">
        <v>0.21647296947408168</v>
      </c>
      <c r="AK36" s="30">
        <v>0.13606627209557876</v>
      </c>
      <c r="AL36" s="30">
        <v>0.11527952686778331</v>
      </c>
      <c r="AM36" s="30">
        <v>0.12511987133591784</v>
      </c>
      <c r="AN36" s="30">
        <v>0.10972405740406543</v>
      </c>
      <c r="AO36" s="30" t="s">
        <v>45</v>
      </c>
      <c r="AP36" s="30" t="s">
        <v>45</v>
      </c>
      <c r="AQ36" s="30" t="s">
        <v>45</v>
      </c>
      <c r="AR36" s="30" t="s">
        <v>45</v>
      </c>
      <c r="AS36" s="30">
        <v>-2.934660088513652E-2</v>
      </c>
      <c r="AT36" s="30">
        <v>-0.19542471646531767</v>
      </c>
      <c r="AU36" s="30">
        <v>-5.278857357975586E-2</v>
      </c>
      <c r="AV36" s="30">
        <v>0.15229514480039841</v>
      </c>
      <c r="AW36" s="30">
        <v>0.22824687621613293</v>
      </c>
      <c r="AX36" s="30">
        <v>7.5288485313449893E-2</v>
      </c>
      <c r="AY36" s="30">
        <v>9.6860429056184749E-2</v>
      </c>
      <c r="AZ36" s="30">
        <v>0.23579381923833043</v>
      </c>
      <c r="BA36" s="30">
        <v>0.13606627209557876</v>
      </c>
      <c r="BB36" s="30" t="s">
        <v>45</v>
      </c>
      <c r="BC36" s="30" t="s">
        <v>45</v>
      </c>
      <c r="BD36" s="30" t="s">
        <v>45</v>
      </c>
    </row>
    <row r="37" spans="1:56" s="5" customFormat="1" ht="10" x14ac:dyDescent="0.2">
      <c r="A37" s="37" t="s">
        <v>54</v>
      </c>
      <c r="B37" s="55">
        <v>136.07911304415907</v>
      </c>
      <c r="C37" s="55">
        <v>135.13619285995537</v>
      </c>
      <c r="D37" s="55">
        <v>134.10402621921767</v>
      </c>
      <c r="E37" s="55">
        <v>133.64812128617336</v>
      </c>
      <c r="F37" s="55">
        <v>130.24710622280762</v>
      </c>
      <c r="G37" s="55">
        <v>125.91725603704411</v>
      </c>
      <c r="H37" s="55">
        <v>129.77746961942043</v>
      </c>
      <c r="I37" s="17">
        <v>136.20852419143219</v>
      </c>
      <c r="J37" s="17">
        <v>153.48635697910726</v>
      </c>
      <c r="K37" s="17">
        <v>153.57516389941358</v>
      </c>
      <c r="L37" s="17">
        <v>169.42961640278085</v>
      </c>
      <c r="M37" s="17">
        <v>170.48265542592156</v>
      </c>
      <c r="N37" s="17">
        <v>175.98699929724339</v>
      </c>
      <c r="O37" s="17">
        <v>190.57297274744843</v>
      </c>
      <c r="P37" s="17">
        <v>192.00180499916135</v>
      </c>
      <c r="Q37" s="17">
        <v>173.66258877840741</v>
      </c>
      <c r="R37" s="17">
        <v>162.76639094632685</v>
      </c>
      <c r="S37" s="17">
        <v>156.90000832094825</v>
      </c>
      <c r="T37" s="17">
        <v>153.32763087816627</v>
      </c>
      <c r="U37" s="17">
        <v>148.95037379942264</v>
      </c>
      <c r="V37" s="17">
        <v>130.38132103346277</v>
      </c>
      <c r="W37" s="17">
        <v>125.07474753803254</v>
      </c>
      <c r="X37" s="17">
        <v>125.31762365481151</v>
      </c>
      <c r="Y37" s="17">
        <v>124.00392685344053</v>
      </c>
      <c r="Z37" s="17">
        <v>121.9117762224853</v>
      </c>
      <c r="AA37" s="17">
        <v>118.71071953340208</v>
      </c>
      <c r="AB37" s="17">
        <v>117.94828519501498</v>
      </c>
      <c r="AC37" s="17">
        <v>115.6030076043304</v>
      </c>
      <c r="AD37" s="17">
        <v>115.49793804910053</v>
      </c>
      <c r="AE37" s="17">
        <v>112.26661384316141</v>
      </c>
      <c r="AF37" s="17">
        <v>110.09443196070967</v>
      </c>
      <c r="AG37" s="17">
        <v>104.85703549585553</v>
      </c>
      <c r="AH37" s="17">
        <v>99.765642936648192</v>
      </c>
      <c r="AI37" s="17">
        <v>94.904127803541641</v>
      </c>
      <c r="AJ37" s="17">
        <v>88.929557921486818</v>
      </c>
      <c r="AK37" s="17">
        <v>81.906967951397192</v>
      </c>
      <c r="AL37" s="17">
        <v>76.04363060835189</v>
      </c>
      <c r="AM37" s="17">
        <v>72.630058603823088</v>
      </c>
      <c r="AN37" s="17">
        <v>72.288165926038104</v>
      </c>
      <c r="AO37" s="17">
        <v>71.56906134011389</v>
      </c>
      <c r="AP37" s="17">
        <v>68.214326314973704</v>
      </c>
      <c r="AQ37" s="17">
        <v>65.211607989106426</v>
      </c>
      <c r="AR37" s="17">
        <v>64.697070813111068</v>
      </c>
      <c r="AS37" s="17">
        <v>133.64812128617336</v>
      </c>
      <c r="AT37" s="17">
        <v>136.20852419143219</v>
      </c>
      <c r="AU37" s="17">
        <v>170.48265542592156</v>
      </c>
      <c r="AV37" s="17">
        <v>173.66258877840741</v>
      </c>
      <c r="AW37" s="17">
        <v>148.95037379942264</v>
      </c>
      <c r="AX37" s="17">
        <v>124.00392685344053</v>
      </c>
      <c r="AY37" s="17">
        <v>115.6030076043304</v>
      </c>
      <c r="AZ37" s="17">
        <v>104.85703549585553</v>
      </c>
      <c r="BA37" s="17">
        <v>81.906967951397192</v>
      </c>
      <c r="BB37" s="17">
        <v>71.56906134011389</v>
      </c>
      <c r="BC37" s="39" t="s">
        <v>45</v>
      </c>
      <c r="BD37" s="39" t="s">
        <v>45</v>
      </c>
    </row>
    <row r="38" spans="1:56" s="5" customFormat="1" ht="10" x14ac:dyDescent="0.2">
      <c r="A38" s="13" t="s">
        <v>42</v>
      </c>
      <c r="B38" s="50">
        <v>4.477647903650861E-2</v>
      </c>
      <c r="C38" s="92">
        <v>7.3214244918100135E-2</v>
      </c>
      <c r="D38" s="50">
        <v>3.3338272139880054E-2</v>
      </c>
      <c r="E38" s="67">
        <v>-1.8797670119825582E-2</v>
      </c>
      <c r="F38" s="67">
        <v>-0.15140922759319253</v>
      </c>
      <c r="G38" s="67">
        <v>-0.18009362425609676</v>
      </c>
      <c r="H38" s="67">
        <v>-0.23403314972452249</v>
      </c>
      <c r="I38" s="30">
        <v>-0.20104174907917383</v>
      </c>
      <c r="J38" s="30">
        <v>-0.12785400289786386</v>
      </c>
      <c r="K38" s="30">
        <v>-0.19413985264880751</v>
      </c>
      <c r="L38" s="30">
        <v>-0.11756237706452344</v>
      </c>
      <c r="M38" s="30">
        <v>-1.8310986694684339E-2</v>
      </c>
      <c r="N38" s="30">
        <v>8.1224436285965762E-2</v>
      </c>
      <c r="O38" s="30">
        <v>0.21461416597008798</v>
      </c>
      <c r="P38" s="30">
        <v>0.25223225520079584</v>
      </c>
      <c r="Q38" s="30">
        <v>0.16590904976352983</v>
      </c>
      <c r="R38" s="30">
        <v>0.2483873430347614</v>
      </c>
      <c r="S38" s="30">
        <v>0.25444993021663564</v>
      </c>
      <c r="T38" s="30">
        <v>0.22351211590564923</v>
      </c>
      <c r="U38" s="30">
        <v>0.20117465292422687</v>
      </c>
      <c r="V38" s="30">
        <v>6.9472737363130532E-2</v>
      </c>
      <c r="W38" s="30">
        <v>5.3609547896302567E-2</v>
      </c>
      <c r="X38" s="30">
        <v>6.247940313512923E-2</v>
      </c>
      <c r="Y38" s="30">
        <v>7.008280827182567E-2</v>
      </c>
      <c r="Z38" s="30">
        <v>5.5532057816115588E-2</v>
      </c>
      <c r="AA38" s="30">
        <v>5.7400018310369783E-2</v>
      </c>
      <c r="AB38" s="30">
        <v>7.1337424558475249E-2</v>
      </c>
      <c r="AC38" s="30">
        <v>0.10248212776241994</v>
      </c>
      <c r="AD38" s="30">
        <v>0.15769251467103196</v>
      </c>
      <c r="AE38" s="30">
        <v>0.18294763822666771</v>
      </c>
      <c r="AF38" s="30">
        <v>0.23799594346245012</v>
      </c>
      <c r="AG38" s="30">
        <v>0.28019676614176081</v>
      </c>
      <c r="AH38" s="30">
        <v>0.31195265321394205</v>
      </c>
      <c r="AI38" s="30">
        <v>0.30667838671613157</v>
      </c>
      <c r="AJ38" s="30">
        <v>0.23020907754770548</v>
      </c>
      <c r="AK38" s="30">
        <v>0.1444465865236797</v>
      </c>
      <c r="AL38" s="30">
        <v>0.11477507316024882</v>
      </c>
      <c r="AM38" s="30">
        <v>0.11375966401496962</v>
      </c>
      <c r="AN38" s="30">
        <v>0.11733290267275409</v>
      </c>
      <c r="AO38" s="30" t="s">
        <v>45</v>
      </c>
      <c r="AP38" s="30" t="s">
        <v>45</v>
      </c>
      <c r="AQ38" s="30" t="s">
        <v>45</v>
      </c>
      <c r="AR38" s="30" t="s">
        <v>45</v>
      </c>
      <c r="AS38" s="30">
        <v>-1.8797670119825582E-2</v>
      </c>
      <c r="AT38" s="30">
        <v>-0.20104174907917383</v>
      </c>
      <c r="AU38" s="30">
        <v>-1.8310986694684339E-2</v>
      </c>
      <c r="AV38" s="30">
        <v>0.65618442250612197</v>
      </c>
      <c r="AW38" s="30">
        <v>0.20117465292422687</v>
      </c>
      <c r="AX38" s="30">
        <v>7.008280827182567E-2</v>
      </c>
      <c r="AY38" s="30">
        <v>0.10248212776241994</v>
      </c>
      <c r="AZ38" s="30">
        <v>0.28019676614176081</v>
      </c>
      <c r="BA38" s="30">
        <v>0.1444465865236797</v>
      </c>
      <c r="BB38" s="30" t="s">
        <v>45</v>
      </c>
      <c r="BC38" s="30" t="s">
        <v>45</v>
      </c>
      <c r="BD38" s="30" t="s">
        <v>45</v>
      </c>
    </row>
    <row r="39" spans="1:56" s="5" customFormat="1" ht="10" x14ac:dyDescent="0.2">
      <c r="A39" s="35" t="s">
        <v>57</v>
      </c>
      <c r="B39" s="65">
        <v>1.271261441092091</v>
      </c>
      <c r="C39" s="65">
        <v>1.378828405549464</v>
      </c>
      <c r="D39" s="65">
        <v>1.2475301280215063</v>
      </c>
      <c r="E39" s="65">
        <v>1.24765451432215</v>
      </c>
      <c r="F39" s="65">
        <v>1.2437866682438909</v>
      </c>
      <c r="G39" s="65">
        <v>1.3588867295322764</v>
      </c>
      <c r="H39" s="65">
        <v>1.2768693939926872</v>
      </c>
      <c r="I39" s="41">
        <v>1.1543731067094813</v>
      </c>
      <c r="J39" s="41">
        <v>1.2623908991462764</v>
      </c>
      <c r="K39" s="41">
        <v>1.3851489913917463</v>
      </c>
      <c r="L39" s="41">
        <v>1.5659492268563191</v>
      </c>
      <c r="M39" s="41">
        <v>1.2622100827966924</v>
      </c>
      <c r="N39" s="41">
        <v>1.64109923037311</v>
      </c>
      <c r="O39" s="41">
        <v>1.8013416570148628</v>
      </c>
      <c r="P39" s="41">
        <v>1.7476925767854392</v>
      </c>
      <c r="Q39" s="41">
        <v>1.5557784914475934</v>
      </c>
      <c r="R39" s="41">
        <v>1.5937933129810935</v>
      </c>
      <c r="S39" s="41">
        <v>1.4576852595366552</v>
      </c>
      <c r="T39" s="41">
        <v>1.4615713796186687</v>
      </c>
      <c r="U39" s="41">
        <v>1.438639986436455</v>
      </c>
      <c r="V39" s="41">
        <v>1.516671099670005</v>
      </c>
      <c r="W39" s="41">
        <v>1.3803230104696</v>
      </c>
      <c r="X39" s="41">
        <v>1.4222247994326696</v>
      </c>
      <c r="Y39" s="41">
        <v>1.5250847368352225</v>
      </c>
      <c r="Z39" s="41">
        <v>1.4305612909563046</v>
      </c>
      <c r="AA39" s="41">
        <v>1.3907039481631776</v>
      </c>
      <c r="AB39" s="41">
        <v>1.4582411665932873</v>
      </c>
      <c r="AC39" s="41">
        <v>1.3280887277722884</v>
      </c>
      <c r="AD39" s="41">
        <v>1.4416920996544251</v>
      </c>
      <c r="AE39" s="41">
        <v>1.4663791904530978</v>
      </c>
      <c r="AF39" s="41">
        <v>1.3490147028488306</v>
      </c>
      <c r="AG39" s="41">
        <v>1.3579564654944603</v>
      </c>
      <c r="AH39" s="41">
        <v>1.2360997330863364</v>
      </c>
      <c r="AI39" s="41">
        <v>1.3916496942595538</v>
      </c>
      <c r="AJ39" s="41">
        <v>1.2391300687457818</v>
      </c>
      <c r="AK39" s="41">
        <v>1.2012989662197013</v>
      </c>
      <c r="AL39" s="41">
        <v>0.95008910374428368</v>
      </c>
      <c r="AM39" s="41">
        <v>1.042012789458681</v>
      </c>
      <c r="AN39" s="41">
        <v>1.0711888287438758</v>
      </c>
      <c r="AO39" s="41">
        <v>0.78864914253453</v>
      </c>
      <c r="AP39" s="41">
        <v>0.84437425902044938</v>
      </c>
      <c r="AQ39" s="41">
        <v>0.86879702353172439</v>
      </c>
      <c r="AR39" s="41">
        <v>0.76470490571347605</v>
      </c>
      <c r="AS39" s="41">
        <v>5.1272534624867054</v>
      </c>
      <c r="AT39" s="41">
        <v>5.3675770276746926</v>
      </c>
      <c r="AU39" s="41">
        <v>6.4459495619455494</v>
      </c>
      <c r="AV39" s="41">
        <v>6.0688263109043241</v>
      </c>
      <c r="AW39" s="41">
        <v>5.7347704240073858</v>
      </c>
      <c r="AX39" s="41">
        <v>5.8053368139443968</v>
      </c>
      <c r="AY39" s="41">
        <v>5.5896793013293511</v>
      </c>
      <c r="AZ39" s="41">
        <v>5.2253111293857621</v>
      </c>
      <c r="BA39" s="41">
        <v>4.2660098012964758</v>
      </c>
      <c r="BB39" s="41">
        <v>3.2475811283966429</v>
      </c>
      <c r="BC39" s="41">
        <v>3</v>
      </c>
      <c r="BD39" s="41">
        <v>3158</v>
      </c>
    </row>
    <row r="40" spans="1:56" s="5" customFormat="1" ht="10" x14ac:dyDescent="0.2">
      <c r="A40" s="13" t="s">
        <v>42</v>
      </c>
      <c r="B40" s="50">
        <v>2.2089618380450871E-2</v>
      </c>
      <c r="C40" s="50">
        <v>1.4675009758945423E-2</v>
      </c>
      <c r="D40" s="50">
        <v>-2.2977499585481453E-2</v>
      </c>
      <c r="E40" s="50">
        <v>8.0806982656210335E-2</v>
      </c>
      <c r="F40" s="50">
        <v>-1.4737298023113965E-2</v>
      </c>
      <c r="G40" s="50">
        <v>-1.8959882310626064E-2</v>
      </c>
      <c r="H40" s="50">
        <v>-0.18460357967286556</v>
      </c>
      <c r="I40" s="30">
        <v>-8.5435045684530975E-2</v>
      </c>
      <c r="J40" s="30">
        <v>-0.2307650410272466</v>
      </c>
      <c r="K40" s="30">
        <v>-0.23104593401388407</v>
      </c>
      <c r="L40" s="30">
        <v>-0.10399045709938515</v>
      </c>
      <c r="M40" s="30">
        <v>-0.18869550534648838</v>
      </c>
      <c r="N40" s="30">
        <v>2.9681337603013169E-2</v>
      </c>
      <c r="O40" s="30">
        <v>0.2357548690500193</v>
      </c>
      <c r="P40" s="30">
        <v>0.19576272575987419</v>
      </c>
      <c r="Q40" s="30">
        <v>8.142308438214152E-2</v>
      </c>
      <c r="R40" s="30">
        <v>5.0849662347933311E-2</v>
      </c>
      <c r="S40" s="30">
        <v>5.6046482222110949E-2</v>
      </c>
      <c r="T40" s="30">
        <v>2.7665514060572383E-2</v>
      </c>
      <c r="U40" s="30">
        <v>-5.6681932689296444E-2</v>
      </c>
      <c r="V40" s="30">
        <v>6.0193023016956948E-2</v>
      </c>
      <c r="W40" s="30">
        <v>-7.4645201858299925E-3</v>
      </c>
      <c r="X40" s="30">
        <v>-2.3347842523024354E-2</v>
      </c>
      <c r="Y40" s="30">
        <v>0.14833045785530574</v>
      </c>
      <c r="Z40" s="30">
        <v>-7.7206559575297984E-3</v>
      </c>
      <c r="AA40" s="30">
        <v>-5.1606871389478282E-2</v>
      </c>
      <c r="AB40" s="30">
        <v>8.0967585834160083E-2</v>
      </c>
      <c r="AC40" s="30">
        <v>-2.1994620947805132E-2</v>
      </c>
      <c r="AD40" s="30">
        <v>0.16632344548344702</v>
      </c>
      <c r="AE40" s="30">
        <v>5.3698496469188672E-2</v>
      </c>
      <c r="AF40" s="30">
        <v>8.8678853717327311E-2</v>
      </c>
      <c r="AG40" s="30">
        <v>0.13040675442162031</v>
      </c>
      <c r="AH40" s="30">
        <v>0.30103558520447193</v>
      </c>
      <c r="AI40" s="30">
        <v>0.33553993611009991</v>
      </c>
      <c r="AJ40" s="30">
        <v>0.15678023845603528</v>
      </c>
      <c r="AK40" s="30">
        <v>0.52323625479261082</v>
      </c>
      <c r="AL40" s="30">
        <v>0.12519903774242613</v>
      </c>
      <c r="AM40" s="30">
        <v>0.19937426261294222</v>
      </c>
      <c r="AN40" s="30">
        <v>0.40078718044112405</v>
      </c>
      <c r="AO40" s="30" t="s">
        <v>45</v>
      </c>
      <c r="AP40" s="30" t="s">
        <v>45</v>
      </c>
      <c r="AQ40" s="30" t="s">
        <v>45</v>
      </c>
      <c r="AR40" s="30" t="s">
        <v>45</v>
      </c>
      <c r="AS40" s="30">
        <v>-4.4773193556217783E-2</v>
      </c>
      <c r="AT40" s="30">
        <v>-0.16729459700354476</v>
      </c>
      <c r="AU40" s="30">
        <v>6.21410519466703E-2</v>
      </c>
      <c r="AV40" s="30">
        <v>5.8250960753107872E-2</v>
      </c>
      <c r="AW40" s="30">
        <v>-1.2155434249311869E-2</v>
      </c>
      <c r="AX40" s="30">
        <v>3.8581374885632069E-2</v>
      </c>
      <c r="AY40" s="30">
        <v>6.9731383054777218E-2</v>
      </c>
      <c r="AZ40" s="30">
        <v>0.22487086827548941</v>
      </c>
      <c r="BA40" s="30">
        <v>0.31359606816124086</v>
      </c>
      <c r="BB40" s="30">
        <v>8.2527042798880901E-2</v>
      </c>
      <c r="BC40" s="30" t="s">
        <v>45</v>
      </c>
      <c r="BD40" s="30" t="s">
        <v>45</v>
      </c>
    </row>
    <row r="41" spans="1:56" s="5" customFormat="1" ht="10" x14ac:dyDescent="0.2">
      <c r="A41" s="35" t="s">
        <v>58</v>
      </c>
      <c r="B41" s="65">
        <v>1.7770898478723665</v>
      </c>
      <c r="C41" s="65">
        <v>1.9107111075804044</v>
      </c>
      <c r="D41" s="65">
        <v>1.735908987624885</v>
      </c>
      <c r="E41" s="65">
        <v>1.7277046272497174</v>
      </c>
      <c r="F41" s="65">
        <v>1.7267862716666758</v>
      </c>
      <c r="G41" s="65">
        <v>1.8906462025241522</v>
      </c>
      <c r="H41" s="65">
        <v>1.7658618568475493</v>
      </c>
      <c r="I41" s="41">
        <v>1.6030392750019211</v>
      </c>
      <c r="J41" s="41">
        <v>1.7357427685870008</v>
      </c>
      <c r="K41" s="41">
        <v>1.903547235505807</v>
      </c>
      <c r="L41" s="41">
        <v>2.129145320074477</v>
      </c>
      <c r="M41" s="41">
        <v>1.7370769886552917</v>
      </c>
      <c r="N41" s="41">
        <v>2.2136753744794126</v>
      </c>
      <c r="O41" s="41">
        <v>2.3285128558795161</v>
      </c>
      <c r="P41" s="41">
        <v>2.3535427548650314</v>
      </c>
      <c r="Q41" s="41">
        <v>2.1106820734740368</v>
      </c>
      <c r="R41" s="41">
        <v>2.1841796760212469</v>
      </c>
      <c r="S41" s="41">
        <v>2.0136092283933427</v>
      </c>
      <c r="T41" s="41">
        <v>2.0092705985783308</v>
      </c>
      <c r="U41" s="41">
        <v>1.9155166355022597</v>
      </c>
      <c r="V41" s="41">
        <v>2.0845686854456718</v>
      </c>
      <c r="W41" s="41">
        <v>1.88489063964776</v>
      </c>
      <c r="X41" s="41">
        <v>1.9404713533037303</v>
      </c>
      <c r="Y41" s="41">
        <v>2.0975254167084332</v>
      </c>
      <c r="Z41" s="41">
        <v>1.9626461030532556</v>
      </c>
      <c r="AA41" s="41">
        <v>1.9120621316572508</v>
      </c>
      <c r="AB41" s="41">
        <v>2.034502857310585</v>
      </c>
      <c r="AC41" s="41">
        <v>1.8954939404512599</v>
      </c>
      <c r="AD41" s="41">
        <v>1.9945031362813241</v>
      </c>
      <c r="AE41" s="41">
        <v>1.9695832335329342</v>
      </c>
      <c r="AF41" s="41">
        <v>1.8847532063146437</v>
      </c>
      <c r="AG41" s="41">
        <v>1.6999917690255857</v>
      </c>
      <c r="AH41" s="41">
        <v>1.6649802177463255</v>
      </c>
      <c r="AI41" s="41">
        <v>1.7558686499727818</v>
      </c>
      <c r="AJ41" s="41">
        <v>1.6927301396026131</v>
      </c>
      <c r="AK41" s="41">
        <v>1.4646644212574851</v>
      </c>
      <c r="AL41" s="41">
        <v>1.4178682547359827</v>
      </c>
      <c r="AM41" s="41">
        <v>1.4041299446107784</v>
      </c>
      <c r="AN41" s="41">
        <v>1.5151715483507995</v>
      </c>
      <c r="AO41" s="41">
        <v>1.1987897195155146</v>
      </c>
      <c r="AP41" s="41">
        <v>1.4066259094719653</v>
      </c>
      <c r="AQ41" s="41">
        <v>0.58865430696788368</v>
      </c>
      <c r="AR41" s="41">
        <v>1.1482699451823626</v>
      </c>
      <c r="AS41" s="41">
        <v>7.1110768474536572</v>
      </c>
      <c r="AT41" s="41">
        <v>7.3711393777726366</v>
      </c>
      <c r="AU41" s="41">
        <v>8.6328015449833337</v>
      </c>
      <c r="AV41" s="41">
        <v>8.3177448599404435</v>
      </c>
      <c r="AW41" s="41">
        <v>7.8254468575256526</v>
      </c>
      <c r="AX41" s="41">
        <v>8.0067130101113975</v>
      </c>
      <c r="AY41" s="41">
        <v>7.7438328112163886</v>
      </c>
      <c r="AZ41" s="41">
        <v>6.811156464180729</v>
      </c>
      <c r="BA41" s="41">
        <v>5.8017483905119329</v>
      </c>
      <c r="BB41" s="41">
        <v>4.9591002352921505</v>
      </c>
      <c r="BC41" s="41">
        <v>4.1048996119494445</v>
      </c>
      <c r="BD41" s="41">
        <v>3833.3207912719195</v>
      </c>
    </row>
    <row r="42" spans="1:56" s="5" customFormat="1" ht="10" x14ac:dyDescent="0.2">
      <c r="A42" s="13" t="s">
        <v>42</v>
      </c>
      <c r="B42" s="50">
        <v>2.9131327386068495E-2</v>
      </c>
      <c r="C42" s="50">
        <v>1.0612723326799189E-2</v>
      </c>
      <c r="D42" s="50">
        <v>-1.6962181445006497E-2</v>
      </c>
      <c r="E42" s="50">
        <v>7.7768120963628284E-2</v>
      </c>
      <c r="F42" s="50">
        <v>-5.1600370068752843E-3</v>
      </c>
      <c r="G42" s="50">
        <v>-6.7773642497643838E-3</v>
      </c>
      <c r="H42" s="50">
        <v>-0.17062408084677849</v>
      </c>
      <c r="I42" s="30">
        <v>-7.7162793893857273E-2</v>
      </c>
      <c r="J42" s="30">
        <v>-0.2159000418048227</v>
      </c>
      <c r="K42" s="30">
        <v>-0.18250516388632643</v>
      </c>
      <c r="L42" s="30">
        <v>-9.5344532971283535E-2</v>
      </c>
      <c r="M42" s="30">
        <v>-0.17700680245216516</v>
      </c>
      <c r="N42" s="30">
        <v>1.350424545287221E-2</v>
      </c>
      <c r="O42" s="30">
        <v>0.1563876560783517</v>
      </c>
      <c r="P42" s="30">
        <v>0.17134185735375418</v>
      </c>
      <c r="Q42" s="30">
        <v>0.10188657950266444</v>
      </c>
      <c r="R42" s="30">
        <v>4.7784940487235028E-2</v>
      </c>
      <c r="S42" s="30">
        <v>6.828968537380864E-2</v>
      </c>
      <c r="T42" s="30">
        <v>3.5454914166842544E-2</v>
      </c>
      <c r="U42" s="30">
        <v>-8.6773099270374021E-2</v>
      </c>
      <c r="V42" s="30">
        <v>6.2121531845574784E-2</v>
      </c>
      <c r="W42" s="30">
        <v>-1.4210569604210632E-2</v>
      </c>
      <c r="X42" s="30">
        <v>-4.62184182582841E-2</v>
      </c>
      <c r="Y42" s="30">
        <v>0.10658513432603001</v>
      </c>
      <c r="Z42" s="30">
        <v>-1.5972415710242882E-2</v>
      </c>
      <c r="AA42" s="30">
        <v>-2.9204707318971734E-2</v>
      </c>
      <c r="AB42" s="30">
        <v>7.9453188085433446E-2</v>
      </c>
      <c r="AC42" s="30">
        <v>0.11500183411931086</v>
      </c>
      <c r="AD42" s="30">
        <v>0.19791401424638688</v>
      </c>
      <c r="AE42" s="30">
        <v>0.12171444803884679</v>
      </c>
      <c r="AF42" s="30">
        <v>0.11343985802551493</v>
      </c>
      <c r="AG42" s="30">
        <v>0.16066980555591059</v>
      </c>
      <c r="AH42" s="30">
        <v>0.17428414959213323</v>
      </c>
      <c r="AI42" s="30">
        <v>0.25042341662450496</v>
      </c>
      <c r="AJ42" s="30">
        <v>0.11718712078845384</v>
      </c>
      <c r="AK42" s="30">
        <v>0.22178593744482766</v>
      </c>
      <c r="AL42" s="30">
        <v>7.9924201511669679E-3</v>
      </c>
      <c r="AM42" s="30">
        <v>1.3853217890196907</v>
      </c>
      <c r="AN42" s="30">
        <v>0.31952556514066677</v>
      </c>
      <c r="AO42" s="30" t="s">
        <v>45</v>
      </c>
      <c r="AP42" s="30" t="s">
        <v>45</v>
      </c>
      <c r="AQ42" s="30" t="s">
        <v>45</v>
      </c>
      <c r="AR42" s="30" t="s">
        <v>45</v>
      </c>
      <c r="AS42" s="30">
        <v>-3.5281184765436291E-2</v>
      </c>
      <c r="AT42" s="30">
        <v>-0.14614747722816246</v>
      </c>
      <c r="AU42" s="30">
        <v>3.7877656786547087E-2</v>
      </c>
      <c r="AV42" s="30">
        <v>6.2909890179798866E-2</v>
      </c>
      <c r="AW42" s="30">
        <v>-2.2639271865599553E-2</v>
      </c>
      <c r="AX42" s="30">
        <v>3.3947039573768434E-2</v>
      </c>
      <c r="AY42" s="30">
        <v>0.13693362528676634</v>
      </c>
      <c r="AZ42" s="30">
        <v>0.17398342805068245</v>
      </c>
      <c r="BA42" s="30">
        <v>0.16991956509024675</v>
      </c>
      <c r="BB42" s="30">
        <v>0.20809293870576306</v>
      </c>
      <c r="BC42" s="30" t="s">
        <v>45</v>
      </c>
      <c r="BD42" s="30" t="s">
        <v>45</v>
      </c>
    </row>
    <row r="43" spans="1:56" s="5" customFormat="1" ht="10" x14ac:dyDescent="0.2">
      <c r="A43" s="35" t="s">
        <v>59</v>
      </c>
      <c r="B43" s="65">
        <v>0</v>
      </c>
      <c r="C43" s="65">
        <v>1.1000000000000001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42">
        <v>0</v>
      </c>
      <c r="J43" s="42">
        <v>0</v>
      </c>
      <c r="K43" s="42">
        <v>0</v>
      </c>
      <c r="L43" s="42">
        <v>0</v>
      </c>
      <c r="M43" s="42">
        <v>2.5</v>
      </c>
      <c r="N43" s="42">
        <v>0</v>
      </c>
      <c r="O43" s="42">
        <v>2.6</v>
      </c>
      <c r="P43" s="42">
        <v>0</v>
      </c>
      <c r="Q43" s="42">
        <v>2.6</v>
      </c>
      <c r="R43" s="42">
        <v>0</v>
      </c>
      <c r="S43" s="42">
        <v>2.5</v>
      </c>
      <c r="T43" s="42">
        <v>0</v>
      </c>
      <c r="U43" s="42">
        <v>2.5</v>
      </c>
      <c r="V43" s="42">
        <v>0</v>
      </c>
      <c r="W43" s="42">
        <v>2.4</v>
      </c>
      <c r="X43" s="42">
        <v>0</v>
      </c>
      <c r="Y43" s="42">
        <v>2.4</v>
      </c>
      <c r="Z43" s="42">
        <v>0</v>
      </c>
      <c r="AA43" s="42">
        <v>2.2999999999999998</v>
      </c>
      <c r="AB43" s="42">
        <v>0</v>
      </c>
      <c r="AC43" s="42">
        <v>2.2999999999999998</v>
      </c>
      <c r="AD43" s="42">
        <v>0</v>
      </c>
      <c r="AE43" s="42">
        <v>2.2000000000000002</v>
      </c>
      <c r="AF43" s="42">
        <v>0</v>
      </c>
      <c r="AG43" s="42">
        <v>2.1</v>
      </c>
      <c r="AH43" s="42">
        <v>0</v>
      </c>
      <c r="AI43" s="42">
        <v>2</v>
      </c>
      <c r="AJ43" s="42">
        <v>0</v>
      </c>
      <c r="AK43" s="42">
        <v>1.75</v>
      </c>
      <c r="AL43" s="42">
        <v>0</v>
      </c>
      <c r="AM43" s="42">
        <v>1.7</v>
      </c>
      <c r="AN43" s="42">
        <v>0</v>
      </c>
      <c r="AO43" s="42">
        <v>3</v>
      </c>
      <c r="AP43" s="42">
        <v>0</v>
      </c>
      <c r="AQ43" s="42" t="s">
        <v>45</v>
      </c>
      <c r="AR43" s="42" t="s">
        <v>45</v>
      </c>
      <c r="AS43" s="42">
        <v>0</v>
      </c>
      <c r="AT43" s="42">
        <v>0</v>
      </c>
      <c r="AU43" s="42">
        <v>5.0999999999999996</v>
      </c>
      <c r="AV43" s="42">
        <v>5.0999999999999996</v>
      </c>
      <c r="AW43" s="42">
        <v>4.9000000000000004</v>
      </c>
      <c r="AX43" s="43">
        <v>4.6999999999999993</v>
      </c>
      <c r="AY43" s="43">
        <v>4.5</v>
      </c>
      <c r="AZ43" s="43">
        <v>4.0999999999999996</v>
      </c>
      <c r="BA43" s="43">
        <v>3.45</v>
      </c>
      <c r="BB43" s="43">
        <v>3</v>
      </c>
      <c r="BC43" s="43">
        <v>2.5</v>
      </c>
      <c r="BD43" s="43" t="s">
        <v>45</v>
      </c>
    </row>
    <row r="44" spans="1:56" s="5" customFormat="1" ht="10" x14ac:dyDescent="0.2">
      <c r="A44" s="6" t="s">
        <v>42</v>
      </c>
      <c r="B44" s="59">
        <v>0</v>
      </c>
      <c r="C44" s="59" t="s">
        <v>145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29">
        <v>-1</v>
      </c>
      <c r="J44" s="29">
        <v>0</v>
      </c>
      <c r="K44" s="29">
        <v>0</v>
      </c>
      <c r="L44" s="29">
        <v>0</v>
      </c>
      <c r="M44" s="29">
        <v>-3.8461538461538547E-2</v>
      </c>
      <c r="N44" s="29">
        <v>0</v>
      </c>
      <c r="O44" s="30">
        <v>4.0000000000000036E-2</v>
      </c>
      <c r="P44" s="29">
        <v>0</v>
      </c>
      <c r="Q44" s="29">
        <v>4.0000000000000036E-2</v>
      </c>
      <c r="R44" s="29">
        <v>0</v>
      </c>
      <c r="S44" s="29">
        <v>4.1666666666666741E-2</v>
      </c>
      <c r="T44" s="29">
        <v>0</v>
      </c>
      <c r="U44" s="29">
        <v>4.1666666666666741E-2</v>
      </c>
      <c r="V44" s="29">
        <v>0</v>
      </c>
      <c r="W44" s="29">
        <v>4.3478260869565188E-2</v>
      </c>
      <c r="X44" s="29">
        <v>0</v>
      </c>
      <c r="Y44" s="29">
        <v>4.3478260869565188E-2</v>
      </c>
      <c r="Z44" s="29">
        <v>0</v>
      </c>
      <c r="AA44" s="22">
        <v>4.5454545454545192E-2</v>
      </c>
      <c r="AB44" s="22">
        <v>0</v>
      </c>
      <c r="AC44" s="22">
        <v>9.5238095238095122E-2</v>
      </c>
      <c r="AD44" s="22">
        <v>0</v>
      </c>
      <c r="AE44" s="22">
        <v>0.10000000000000009</v>
      </c>
      <c r="AF44" s="22">
        <v>0</v>
      </c>
      <c r="AG44" s="22">
        <v>0.19999999999999996</v>
      </c>
      <c r="AH44" s="22">
        <v>0</v>
      </c>
      <c r="AI44" s="22">
        <v>0.17647058823529416</v>
      </c>
      <c r="AJ44" s="22">
        <v>0</v>
      </c>
      <c r="AK44" s="22" t="s">
        <v>45</v>
      </c>
      <c r="AL44" s="22">
        <v>0</v>
      </c>
      <c r="AM44" s="22" t="s">
        <v>45</v>
      </c>
      <c r="AN44" s="22">
        <v>0</v>
      </c>
      <c r="AO44" s="22" t="s">
        <v>45</v>
      </c>
      <c r="AP44" s="22">
        <v>0</v>
      </c>
      <c r="AQ44" s="22" t="s">
        <v>45</v>
      </c>
      <c r="AR44" s="22" t="s">
        <v>45</v>
      </c>
      <c r="AS44" s="22">
        <v>0</v>
      </c>
      <c r="AT44" s="30">
        <v>-1</v>
      </c>
      <c r="AU44" s="22">
        <v>0</v>
      </c>
      <c r="AV44" s="22">
        <v>4.0816326530612068E-2</v>
      </c>
      <c r="AW44" s="29">
        <v>4.2553191489361986E-2</v>
      </c>
      <c r="AX44" s="22">
        <v>4.4444444444444287E-2</v>
      </c>
      <c r="AY44" s="22">
        <v>9.7560975609756184E-2</v>
      </c>
      <c r="AZ44" s="22">
        <v>0.188405797101449</v>
      </c>
      <c r="BA44" s="22">
        <v>0.15000000000000013</v>
      </c>
      <c r="BB44" s="22">
        <v>0.19999999999999996</v>
      </c>
      <c r="BC44" s="22" t="s">
        <v>45</v>
      </c>
      <c r="BD44" s="22" t="s">
        <v>45</v>
      </c>
    </row>
    <row r="45" spans="1:56" s="5" customFormat="1" ht="10" x14ac:dyDescent="0.2"/>
    <row r="46" spans="1:56" s="34" customFormat="1" ht="9.75" customHeight="1" x14ac:dyDescent="0.35">
      <c r="A46" s="87" t="s">
        <v>146</v>
      </c>
      <c r="B46" s="32"/>
      <c r="C46" s="32"/>
      <c r="D46" s="32"/>
      <c r="E46" s="32"/>
      <c r="F46" s="32"/>
      <c r="G46" s="32"/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</row>
    <row r="47" spans="1:56" x14ac:dyDescent="0.3">
      <c r="A47" s="87" t="s">
        <v>60</v>
      </c>
      <c r="B47" s="32"/>
      <c r="C47" s="32"/>
      <c r="D47" s="32"/>
      <c r="E47" s="32"/>
      <c r="F47" s="32"/>
      <c r="G47" s="32"/>
      <c r="AC47" s="31"/>
    </row>
    <row r="48" spans="1:56" x14ac:dyDescent="0.3">
      <c r="AC48" s="3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showGridLines="0" workbookViewId="0">
      <selection activeCell="C57" sqref="C57"/>
    </sheetView>
  </sheetViews>
  <sheetFormatPr baseColWidth="10" defaultColWidth="11.453125" defaultRowHeight="14" x14ac:dyDescent="0.3"/>
  <cols>
    <col min="1" max="1" width="45.7265625" style="2" customWidth="1"/>
    <col min="2" max="35" width="11.453125" style="2" customWidth="1"/>
    <col min="36" max="16384" width="11.453125" style="2"/>
  </cols>
  <sheetData>
    <row r="1" spans="1:54" ht="22.5" x14ac:dyDescent="0.3">
      <c r="A1" s="1" t="s">
        <v>61</v>
      </c>
      <c r="B1" s="1"/>
      <c r="C1" s="1"/>
      <c r="D1" s="1"/>
      <c r="E1" s="1"/>
      <c r="F1" s="1"/>
      <c r="G1" s="1"/>
      <c r="H1" s="1"/>
    </row>
    <row r="3" spans="1:54" s="5" customFormat="1" ht="10" x14ac:dyDescent="0.2">
      <c r="A3" s="3" t="s">
        <v>1</v>
      </c>
      <c r="B3" s="4" t="s">
        <v>144</v>
      </c>
      <c r="C3" s="4" t="s">
        <v>143</v>
      </c>
      <c r="D3" s="4" t="s">
        <v>140</v>
      </c>
      <c r="E3" s="4" t="s">
        <v>139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Y3" s="4" t="s">
        <v>21</v>
      </c>
      <c r="Z3" s="4" t="s">
        <v>22</v>
      </c>
      <c r="AA3" s="4" t="s">
        <v>23</v>
      </c>
      <c r="AB3" s="4" t="s">
        <v>24</v>
      </c>
      <c r="AC3" s="4" t="s">
        <v>25</v>
      </c>
      <c r="AD3" s="4" t="s">
        <v>26</v>
      </c>
      <c r="AE3" s="4" t="s">
        <v>27</v>
      </c>
      <c r="AF3" s="4" t="s">
        <v>28</v>
      </c>
      <c r="AG3" s="4" t="s">
        <v>29</v>
      </c>
      <c r="AH3" s="4" t="s">
        <v>30</v>
      </c>
      <c r="AI3" s="4" t="s">
        <v>31</v>
      </c>
      <c r="AJ3" s="4" t="s">
        <v>32</v>
      </c>
      <c r="AK3" s="4" t="s">
        <v>33</v>
      </c>
      <c r="AL3" s="4" t="s">
        <v>34</v>
      </c>
      <c r="AM3" s="4" t="s">
        <v>35</v>
      </c>
      <c r="AN3" s="4" t="s">
        <v>36</v>
      </c>
      <c r="AO3" s="4" t="s">
        <v>37</v>
      </c>
      <c r="AP3" s="4" t="s">
        <v>38</v>
      </c>
      <c r="AQ3" s="4" t="s">
        <v>39</v>
      </c>
      <c r="AR3" s="4" t="s">
        <v>40</v>
      </c>
      <c r="AS3" s="4">
        <v>2024</v>
      </c>
      <c r="AT3" s="4">
        <v>2023</v>
      </c>
      <c r="AU3" s="4">
        <v>2022</v>
      </c>
      <c r="AV3" s="4">
        <v>2021</v>
      </c>
      <c r="AW3" s="4">
        <v>2020</v>
      </c>
      <c r="AX3" s="4">
        <v>2019</v>
      </c>
      <c r="AY3" s="4">
        <v>2018</v>
      </c>
      <c r="AZ3" s="4">
        <v>2017</v>
      </c>
      <c r="BA3" s="4">
        <v>2016</v>
      </c>
      <c r="BB3" s="4">
        <v>2015</v>
      </c>
    </row>
    <row r="4" spans="1:54" s="5" customFormat="1" ht="10" x14ac:dyDescent="0.2">
      <c r="A4" s="6"/>
      <c r="B4" s="6"/>
      <c r="C4" s="6"/>
      <c r="D4" s="6"/>
      <c r="E4" s="6"/>
      <c r="F4" s="6"/>
      <c r="G4" s="6"/>
      <c r="H4" s="6"/>
    </row>
    <row r="5" spans="1:54" s="5" customFormat="1" ht="10" x14ac:dyDescent="0.2">
      <c r="A5" s="6" t="s">
        <v>41</v>
      </c>
      <c r="B5" s="6">
        <v>766.53470400000003</v>
      </c>
      <c r="C5" s="6">
        <v>770.39060800000004</v>
      </c>
      <c r="D5" s="6">
        <v>773.99461499999995</v>
      </c>
      <c r="E5" s="6">
        <v>766.66897400000005</v>
      </c>
      <c r="F5" s="6">
        <v>770.16923899999995</v>
      </c>
      <c r="G5" s="6">
        <v>852.68454999999994</v>
      </c>
      <c r="H5" s="6">
        <v>877.62124400000005</v>
      </c>
      <c r="I5" s="7">
        <v>859.81550500000003</v>
      </c>
      <c r="J5" s="7">
        <v>832.71560599999998</v>
      </c>
      <c r="K5" s="7">
        <v>854.07674199999997</v>
      </c>
      <c r="L5" s="7">
        <v>871.75990300000001</v>
      </c>
      <c r="M5" s="7">
        <v>805.99694199999999</v>
      </c>
      <c r="N5" s="7">
        <v>788.37944900000002</v>
      </c>
      <c r="O5" s="7">
        <v>782.94439199999999</v>
      </c>
      <c r="P5" s="7">
        <v>780.60409800000002</v>
      </c>
      <c r="Q5" s="7">
        <v>676.58841399999994</v>
      </c>
      <c r="R5" s="7">
        <v>639.08105899999998</v>
      </c>
      <c r="S5" s="7">
        <v>602.06237199999998</v>
      </c>
      <c r="T5" s="7">
        <v>590.50169900000003</v>
      </c>
      <c r="U5" s="7">
        <v>589.57114000000001</v>
      </c>
      <c r="V5" s="7">
        <v>588.90607499999999</v>
      </c>
      <c r="W5" s="7">
        <v>587.23818500000004</v>
      </c>
      <c r="X5" s="7">
        <v>586.86561099999994</v>
      </c>
      <c r="Y5" s="7">
        <v>595.34930499999996</v>
      </c>
      <c r="Z5" s="7">
        <v>577.24538600000005</v>
      </c>
      <c r="AA5" s="7">
        <v>580.15102400000001</v>
      </c>
      <c r="AB5" s="7">
        <v>585.12220600000001</v>
      </c>
      <c r="AC5" s="7">
        <v>569.256033</v>
      </c>
      <c r="AD5" s="7">
        <v>570.17969100000005</v>
      </c>
      <c r="AE5" s="7">
        <v>558.06190600000002</v>
      </c>
      <c r="AF5" s="7">
        <v>545.09815900000001</v>
      </c>
      <c r="AG5" s="7">
        <v>525.81839000000002</v>
      </c>
      <c r="AH5" s="7">
        <v>506.71668199999999</v>
      </c>
      <c r="AI5" s="7">
        <v>517.03330600000004</v>
      </c>
      <c r="AJ5" s="7">
        <v>525.13566200000002</v>
      </c>
      <c r="AK5" s="7">
        <v>506.42070200000001</v>
      </c>
      <c r="AL5" s="7">
        <v>476.807501</v>
      </c>
      <c r="AM5" s="7">
        <v>462.64175499999999</v>
      </c>
      <c r="AN5" s="7">
        <v>453.53134899999998</v>
      </c>
      <c r="AO5" s="7">
        <v>437.22656606999999</v>
      </c>
      <c r="AP5" s="7">
        <v>458.61793187000023</v>
      </c>
      <c r="AQ5" s="7">
        <v>423.44065696999991</v>
      </c>
      <c r="AR5" s="7">
        <v>440.40523112</v>
      </c>
      <c r="AS5" s="7">
        <v>3267.1440069999999</v>
      </c>
      <c r="AT5" s="56">
        <v>3418.3677560000001</v>
      </c>
      <c r="AU5" s="7">
        <v>3157.92488</v>
      </c>
      <c r="AV5" s="7">
        <v>2508.2335440000002</v>
      </c>
      <c r="AW5" s="7">
        <v>2352.5810110000002</v>
      </c>
      <c r="AX5" s="7">
        <v>2337.8679219999999</v>
      </c>
      <c r="AY5" s="7">
        <v>2242.595789</v>
      </c>
      <c r="AZ5" s="7">
        <v>2074.7040400000001</v>
      </c>
      <c r="BA5" s="7">
        <v>1899.4013070000001</v>
      </c>
      <c r="BB5" s="7">
        <v>1759.6903860300001</v>
      </c>
    </row>
    <row r="6" spans="1:54" s="5" customFormat="1" ht="10" x14ac:dyDescent="0.2">
      <c r="A6" s="13" t="s">
        <v>62</v>
      </c>
      <c r="B6" s="52">
        <v>-63.377875000000003</v>
      </c>
      <c r="C6" s="52">
        <v>-57.827190000000002</v>
      </c>
      <c r="D6" s="52">
        <v>-66.350082999999998</v>
      </c>
      <c r="E6" s="52">
        <v>-65.338843999999995</v>
      </c>
      <c r="F6" s="52">
        <v>-64.084846999999996</v>
      </c>
      <c r="G6" s="52">
        <v>-67.881114999999994</v>
      </c>
      <c r="H6" s="52">
        <v>-78.409323000000001</v>
      </c>
      <c r="I6" s="7">
        <v>-70.679140000000004</v>
      </c>
      <c r="J6" s="7">
        <v>-69.725667000000001</v>
      </c>
      <c r="K6" s="7">
        <v>-67.493550999999997</v>
      </c>
      <c r="L6" s="7">
        <v>-74.206826000000007</v>
      </c>
      <c r="M6" s="7">
        <v>-74.043868000000003</v>
      </c>
      <c r="N6" s="7">
        <v>-65.685164</v>
      </c>
      <c r="O6" s="7">
        <v>-59.915764000000003</v>
      </c>
      <c r="P6" s="7">
        <v>-63.759987000000002</v>
      </c>
      <c r="Q6" s="7">
        <v>-62.305593999999999</v>
      </c>
      <c r="R6" s="7">
        <v>-57.819021999999997</v>
      </c>
      <c r="S6" s="7">
        <v>-62.790498999999997</v>
      </c>
      <c r="T6" s="7">
        <v>-51.220413000000001</v>
      </c>
      <c r="U6" s="7">
        <v>-56.694693999999998</v>
      </c>
      <c r="V6" s="7">
        <v>-46.158423999999997</v>
      </c>
      <c r="W6" s="7">
        <v>-65.334849000000006</v>
      </c>
      <c r="X6" s="7">
        <v>-42.343834999999999</v>
      </c>
      <c r="Y6" s="7">
        <v>-48.607238000000002</v>
      </c>
      <c r="Z6" s="7">
        <v>-47.056905999999998</v>
      </c>
      <c r="AA6" s="7">
        <v>-49.964674000000002</v>
      </c>
      <c r="AB6" s="7">
        <v>-43.178942999999997</v>
      </c>
      <c r="AC6" s="7">
        <v>-53.771003999999998</v>
      </c>
      <c r="AD6" s="7">
        <v>-45.130199000000005</v>
      </c>
      <c r="AE6" s="7">
        <v>-41.65128</v>
      </c>
      <c r="AF6" s="7">
        <v>-43.853791000000001</v>
      </c>
      <c r="AG6" s="7">
        <v>-45.815385999999997</v>
      </c>
      <c r="AH6" s="7">
        <v>-38.809328000000001</v>
      </c>
      <c r="AI6" s="7">
        <v>-41.029623999999998</v>
      </c>
      <c r="AJ6" s="7">
        <v>-36.002535000000002</v>
      </c>
      <c r="AK6" s="7">
        <v>-51.522083000000002</v>
      </c>
      <c r="AL6" s="7">
        <v>-42.039477000000005</v>
      </c>
      <c r="AM6" s="7">
        <v>-41.195124</v>
      </c>
      <c r="AN6" s="7">
        <v>-24.598870000000002</v>
      </c>
      <c r="AO6" s="7">
        <v>-61.266537</v>
      </c>
      <c r="AP6" s="7">
        <v>-47.701428999999997</v>
      </c>
      <c r="AQ6" s="7">
        <v>-42.417734000000003</v>
      </c>
      <c r="AR6" s="7">
        <v>-33.928479000000003</v>
      </c>
      <c r="AS6" s="7">
        <v>-275.71412900000001</v>
      </c>
      <c r="AT6" s="56">
        <v>-282.10518400000001</v>
      </c>
      <c r="AU6" s="7">
        <v>-263.40478300000001</v>
      </c>
      <c r="AV6" s="7">
        <v>-234.13552899999999</v>
      </c>
      <c r="AW6" s="7">
        <v>-210.531801</v>
      </c>
      <c r="AX6" s="7">
        <v>-188.807761</v>
      </c>
      <c r="AY6" s="7">
        <v>-184.40627500000002</v>
      </c>
      <c r="AZ6" s="7">
        <v>-161.65687300000002</v>
      </c>
      <c r="BA6" s="7">
        <v>-159.35555500000001</v>
      </c>
      <c r="BB6" s="7">
        <v>-185.31417900000002</v>
      </c>
    </row>
    <row r="7" spans="1:54" s="5" customFormat="1" ht="10.5" x14ac:dyDescent="0.2">
      <c r="A7" s="14" t="s">
        <v>43</v>
      </c>
      <c r="B7" s="14">
        <v>703.15682900000002</v>
      </c>
      <c r="C7" s="14">
        <v>712.56341800000007</v>
      </c>
      <c r="D7" s="14">
        <v>707.64453199999991</v>
      </c>
      <c r="E7" s="14">
        <v>701.33013000000005</v>
      </c>
      <c r="F7" s="14">
        <v>706.08439199999998</v>
      </c>
      <c r="G7" s="14">
        <v>784.80343499999992</v>
      </c>
      <c r="H7" s="14">
        <v>799.21192100000007</v>
      </c>
      <c r="I7" s="15">
        <v>789.13636500000007</v>
      </c>
      <c r="J7" s="15">
        <v>762.98993899999994</v>
      </c>
      <c r="K7" s="15">
        <v>786.58319099999994</v>
      </c>
      <c r="L7" s="15">
        <v>797.55307700000003</v>
      </c>
      <c r="M7" s="15">
        <v>731.95307400000002</v>
      </c>
      <c r="N7" s="15">
        <v>722.69428500000004</v>
      </c>
      <c r="O7" s="15">
        <v>723.02862800000003</v>
      </c>
      <c r="P7" s="15">
        <v>716.844111</v>
      </c>
      <c r="Q7" s="15">
        <v>614.2828199999999</v>
      </c>
      <c r="R7" s="15">
        <v>581.26203699999996</v>
      </c>
      <c r="S7" s="15">
        <v>539.27187300000003</v>
      </c>
      <c r="T7" s="15">
        <v>539.28128600000002</v>
      </c>
      <c r="U7" s="15">
        <v>532.87644599999999</v>
      </c>
      <c r="V7" s="15">
        <v>542.74765100000002</v>
      </c>
      <c r="W7" s="15">
        <v>521.90333600000008</v>
      </c>
      <c r="X7" s="15">
        <v>544.52177599999993</v>
      </c>
      <c r="Y7" s="15">
        <v>546.74206699999991</v>
      </c>
      <c r="Z7" s="15">
        <v>530.18848000000003</v>
      </c>
      <c r="AA7" s="15">
        <v>530.18634999999995</v>
      </c>
      <c r="AB7" s="15">
        <v>541.943263</v>
      </c>
      <c r="AC7" s="15">
        <v>515.48502899999994</v>
      </c>
      <c r="AD7" s="15">
        <v>525.04949199999999</v>
      </c>
      <c r="AE7" s="15">
        <v>516.41062599999998</v>
      </c>
      <c r="AF7" s="15">
        <v>501.24436800000007</v>
      </c>
      <c r="AG7" s="15">
        <v>480.00300399999998</v>
      </c>
      <c r="AH7" s="15">
        <v>467.90735399999994</v>
      </c>
      <c r="AI7" s="15">
        <v>476.00368200000003</v>
      </c>
      <c r="AJ7" s="15">
        <v>489.133127</v>
      </c>
      <c r="AK7" s="15">
        <v>454.898619</v>
      </c>
      <c r="AL7" s="15">
        <v>434.76802399999997</v>
      </c>
      <c r="AM7" s="15">
        <v>421.44663099999997</v>
      </c>
      <c r="AN7" s="15">
        <v>428.93247899999994</v>
      </c>
      <c r="AO7" s="15">
        <v>375.96002906999996</v>
      </c>
      <c r="AP7" s="15">
        <v>410.91650287000027</v>
      </c>
      <c r="AQ7" s="15">
        <v>381.02292296999991</v>
      </c>
      <c r="AR7" s="15">
        <v>406.47675211999996</v>
      </c>
      <c r="AS7" s="15">
        <v>2991.4298779999999</v>
      </c>
      <c r="AT7" s="68">
        <v>3136.2625720000001</v>
      </c>
      <c r="AU7" s="15">
        <v>2894.5200970000001</v>
      </c>
      <c r="AV7" s="15">
        <v>2274.098015</v>
      </c>
      <c r="AW7" s="15">
        <v>2142.0492100000001</v>
      </c>
      <c r="AX7" s="15">
        <v>2149.0601609999999</v>
      </c>
      <c r="AY7" s="15">
        <v>2058.1895140000001</v>
      </c>
      <c r="AZ7" s="15">
        <v>1913.0471670000002</v>
      </c>
      <c r="BA7" s="15">
        <v>1740.0457520000002</v>
      </c>
      <c r="BB7" s="15">
        <v>1574.3762070300002</v>
      </c>
    </row>
    <row r="8" spans="1:54" s="5" customFormat="1" ht="10" x14ac:dyDescent="0.2">
      <c r="A8" s="6"/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53"/>
      <c r="AU8" s="9"/>
      <c r="AV8" s="9"/>
      <c r="AW8" s="9"/>
      <c r="AX8" s="9"/>
      <c r="AY8" s="9"/>
      <c r="AZ8" s="9"/>
      <c r="BA8" s="9"/>
      <c r="BB8" s="9"/>
    </row>
    <row r="9" spans="1:54" s="5" customFormat="1" ht="10" x14ac:dyDescent="0.2">
      <c r="A9" s="6" t="s">
        <v>63</v>
      </c>
      <c r="B9" s="6">
        <v>71.424649000000002</v>
      </c>
      <c r="C9" s="6">
        <v>101.4246</v>
      </c>
      <c r="D9" s="6">
        <v>86.297920000000005</v>
      </c>
      <c r="E9" s="6">
        <v>435.89386999999999</v>
      </c>
      <c r="F9" s="6">
        <v>43.030003999999998</v>
      </c>
      <c r="G9" s="6">
        <v>57.942768000000001</v>
      </c>
      <c r="H9" s="6">
        <v>94.283102999999997</v>
      </c>
      <c r="I9" s="7">
        <v>28.932898999999999</v>
      </c>
      <c r="J9" s="7">
        <v>17.762777</v>
      </c>
      <c r="K9" s="7">
        <v>26.888213</v>
      </c>
      <c r="L9" s="7">
        <v>18.175449</v>
      </c>
      <c r="M9" s="7">
        <v>43.822431999999999</v>
      </c>
      <c r="N9" s="7">
        <v>21.366925999999999</v>
      </c>
      <c r="O9" s="7">
        <v>26.422263999999998</v>
      </c>
      <c r="P9" s="7">
        <v>20.368009000000001</v>
      </c>
      <c r="Q9" s="7">
        <v>21.015370000000001</v>
      </c>
      <c r="R9" s="7">
        <v>15.034102000000001</v>
      </c>
      <c r="S9" s="7">
        <v>21.207630000000002</v>
      </c>
      <c r="T9" s="7">
        <v>15.849902999999999</v>
      </c>
      <c r="U9" s="7">
        <v>44.024417</v>
      </c>
      <c r="V9" s="7">
        <v>30.690754999999999</v>
      </c>
      <c r="W9" s="7">
        <v>20.294070999999999</v>
      </c>
      <c r="X9" s="7">
        <v>17.522310000000001</v>
      </c>
      <c r="Y9" s="7">
        <v>59.552908000000002</v>
      </c>
      <c r="Z9" s="7">
        <v>100.39653800000001</v>
      </c>
      <c r="AA9" s="7">
        <v>70.997933000000003</v>
      </c>
      <c r="AB9" s="7">
        <v>69.475312000000002</v>
      </c>
      <c r="AC9" s="7">
        <v>455.73541599999999</v>
      </c>
      <c r="AD9" s="7">
        <v>21.949818</v>
      </c>
      <c r="AE9" s="7">
        <v>30.876391999999999</v>
      </c>
      <c r="AF9" s="7">
        <v>12.79631</v>
      </c>
      <c r="AG9" s="7">
        <v>68.247201000000004</v>
      </c>
      <c r="AH9" s="7">
        <v>26.104144000000002</v>
      </c>
      <c r="AI9" s="7">
        <v>129.34486100000001</v>
      </c>
      <c r="AJ9" s="7">
        <v>61.125976999999999</v>
      </c>
      <c r="AK9" s="7">
        <v>766.48340099999996</v>
      </c>
      <c r="AL9" s="7">
        <v>71.331980000000001</v>
      </c>
      <c r="AM9" s="7">
        <v>54.233418</v>
      </c>
      <c r="AN9" s="7">
        <v>58.427726</v>
      </c>
      <c r="AO9" s="7">
        <v>27.40438739316815</v>
      </c>
      <c r="AP9" s="7">
        <v>19.768855769999334</v>
      </c>
      <c r="AQ9" s="7">
        <v>26.645771220000313</v>
      </c>
      <c r="AR9" s="7">
        <v>165.84277381000004</v>
      </c>
      <c r="AS9" s="7">
        <v>631.14974400000006</v>
      </c>
      <c r="AT9" s="56">
        <v>91.759338</v>
      </c>
      <c r="AU9" s="7">
        <v>111.979631</v>
      </c>
      <c r="AV9" s="7">
        <v>73.107005999999998</v>
      </c>
      <c r="AW9" s="7">
        <v>112.531553</v>
      </c>
      <c r="AX9" s="7">
        <v>300.42269199999998</v>
      </c>
      <c r="AY9" s="7">
        <v>521.35793699999999</v>
      </c>
      <c r="AZ9" s="7">
        <v>284.822183</v>
      </c>
      <c r="BA9" s="7">
        <v>950.47652600000004</v>
      </c>
      <c r="BB9" s="7">
        <v>239.66178819316784</v>
      </c>
    </row>
    <row r="10" spans="1:54" s="5" customFormat="1" ht="10" x14ac:dyDescent="0.2">
      <c r="A10" s="6" t="s">
        <v>64</v>
      </c>
      <c r="B10" s="6">
        <v>-46.117755000000002</v>
      </c>
      <c r="C10" s="6">
        <v>-78.624495999999994</v>
      </c>
      <c r="D10" s="6">
        <v>-75.688264000000004</v>
      </c>
      <c r="E10" s="6">
        <v>-418.26562100000001</v>
      </c>
      <c r="F10" s="6">
        <v>-35.275936999999999</v>
      </c>
      <c r="G10" s="6">
        <v>-44.753278000000002</v>
      </c>
      <c r="H10" s="6">
        <v>-86.632148000000001</v>
      </c>
      <c r="I10" s="7">
        <v>-23.347397000000001</v>
      </c>
      <c r="J10" s="7">
        <v>-12.280364000000001</v>
      </c>
      <c r="K10" s="7">
        <v>-19.110596000000001</v>
      </c>
      <c r="L10" s="7">
        <v>-12.081504000000001</v>
      </c>
      <c r="M10" s="7">
        <v>-29.355405000000001</v>
      </c>
      <c r="N10" s="7">
        <v>-14.758379</v>
      </c>
      <c r="O10" s="7">
        <v>-21.763684999999999</v>
      </c>
      <c r="P10" s="7">
        <v>-18.922827000000002</v>
      </c>
      <c r="Q10" s="7">
        <v>-10.074127000000001</v>
      </c>
      <c r="R10" s="7">
        <v>-6.8466760000000004</v>
      </c>
      <c r="S10" s="7">
        <v>-16.684699999999999</v>
      </c>
      <c r="T10" s="7">
        <v>-9.7885299999999997</v>
      </c>
      <c r="U10" s="7">
        <v>-36.953209999999999</v>
      </c>
      <c r="V10" s="7">
        <v>-19.572872</v>
      </c>
      <c r="W10" s="7">
        <v>-14.083672999999999</v>
      </c>
      <c r="X10" s="7">
        <v>-8.5584779999999991</v>
      </c>
      <c r="Y10" s="7">
        <v>-43.030811999999997</v>
      </c>
      <c r="Z10" s="7">
        <v>-89.603654000000006</v>
      </c>
      <c r="AA10" s="7">
        <v>-67.208595000000003</v>
      </c>
      <c r="AB10" s="7">
        <v>-60.33502</v>
      </c>
      <c r="AC10" s="7">
        <v>-442.33196500000003</v>
      </c>
      <c r="AD10" s="7">
        <v>-18.670148000000001</v>
      </c>
      <c r="AE10" s="7">
        <v>-27.906023000000001</v>
      </c>
      <c r="AF10" s="7">
        <v>-11.402367999999999</v>
      </c>
      <c r="AG10" s="7">
        <v>-58.532102999999999</v>
      </c>
      <c r="AH10" s="7">
        <v>-23.785136000000001</v>
      </c>
      <c r="AI10" s="7">
        <v>-105.298288</v>
      </c>
      <c r="AJ10" s="7">
        <v>-58.786914000000003</v>
      </c>
      <c r="AK10" s="7">
        <v>-753.18636500000002</v>
      </c>
      <c r="AL10" s="7">
        <v>-65.023263</v>
      </c>
      <c r="AM10" s="7">
        <v>-54.805633</v>
      </c>
      <c r="AN10" s="7">
        <v>-54.018835000000003</v>
      </c>
      <c r="AO10" s="7">
        <v>-27.015922</v>
      </c>
      <c r="AP10" s="7">
        <v>-16.931989000000002</v>
      </c>
      <c r="AQ10" s="7">
        <v>-21.770197</v>
      </c>
      <c r="AR10" s="7">
        <v>-158.680924</v>
      </c>
      <c r="AS10" s="7">
        <v>-584.92698399999995</v>
      </c>
      <c r="AT10" s="56">
        <v>-66.819861000000003</v>
      </c>
      <c r="AU10" s="7">
        <v>-84.800296000000003</v>
      </c>
      <c r="AV10" s="7">
        <v>-43.394033</v>
      </c>
      <c r="AW10" s="7">
        <v>-79.168232000000003</v>
      </c>
      <c r="AX10" s="7">
        <v>-260.17808200000002</v>
      </c>
      <c r="AY10" s="7">
        <v>-500.31050399999998</v>
      </c>
      <c r="AZ10" s="7">
        <v>-246.40244200000001</v>
      </c>
      <c r="BA10" s="7">
        <v>-927.03409599999998</v>
      </c>
      <c r="BB10" s="7">
        <v>-224.399033</v>
      </c>
    </row>
    <row r="11" spans="1:54" s="5" customFormat="1" ht="10" x14ac:dyDescent="0.2">
      <c r="A11" s="6" t="s">
        <v>65</v>
      </c>
      <c r="B11" s="6">
        <v>-49.931890000000003</v>
      </c>
      <c r="C11" s="6">
        <v>-50.756917999999999</v>
      </c>
      <c r="D11" s="6">
        <v>-46.738318999999997</v>
      </c>
      <c r="E11" s="6">
        <v>-50.869352999999997</v>
      </c>
      <c r="F11" s="6">
        <v>-49.374713999999997</v>
      </c>
      <c r="G11" s="6">
        <v>-47.916260999999999</v>
      </c>
      <c r="H11" s="6">
        <v>-50.415474000000003</v>
      </c>
      <c r="I11" s="7">
        <v>-44.145375000000001</v>
      </c>
      <c r="J11" s="7">
        <v>-43.929209</v>
      </c>
      <c r="K11" s="7">
        <v>-48.471491</v>
      </c>
      <c r="L11" s="7">
        <v>-48.297735000000003</v>
      </c>
      <c r="M11" s="7">
        <v>-56.560533</v>
      </c>
      <c r="N11" s="7">
        <v>-45.116325000000003</v>
      </c>
      <c r="O11" s="7">
        <v>-43.993799000000003</v>
      </c>
      <c r="P11" s="7">
        <v>-64.721728999999996</v>
      </c>
      <c r="Q11" s="7">
        <v>-71.435130999999998</v>
      </c>
      <c r="R11" s="7">
        <v>-42.908980999999997</v>
      </c>
      <c r="S11" s="7">
        <v>-47.276515000000003</v>
      </c>
      <c r="T11" s="7">
        <v>-48.627473000000002</v>
      </c>
      <c r="U11" s="7">
        <v>-55.470227999999999</v>
      </c>
      <c r="V11" s="7">
        <v>-41.994860000000003</v>
      </c>
      <c r="W11" s="7">
        <v>-38.879874000000001</v>
      </c>
      <c r="X11" s="7">
        <v>-49.920090000000002</v>
      </c>
      <c r="Y11" s="7">
        <v>-39.223463000000002</v>
      </c>
      <c r="Z11" s="7">
        <v>-41.407705</v>
      </c>
      <c r="AA11" s="7">
        <v>-42.240138999999999</v>
      </c>
      <c r="AB11" s="7">
        <v>-47.719613000000003</v>
      </c>
      <c r="AC11" s="7">
        <v>-43.971519000000001</v>
      </c>
      <c r="AD11" s="7">
        <v>-33.157507000000003</v>
      </c>
      <c r="AE11" s="7">
        <v>-36.191715000000002</v>
      </c>
      <c r="AF11" s="7">
        <v>-43.839404999999999</v>
      </c>
      <c r="AG11" s="7">
        <v>-47.772280000000002</v>
      </c>
      <c r="AH11" s="7">
        <v>-36.376863999999998</v>
      </c>
      <c r="AI11" s="7">
        <v>-36.259605999999998</v>
      </c>
      <c r="AJ11" s="7">
        <v>-42.652084000000002</v>
      </c>
      <c r="AK11" s="7">
        <v>-42.256627999999999</v>
      </c>
      <c r="AL11" s="7">
        <v>-37.994902000000003</v>
      </c>
      <c r="AM11" s="7">
        <v>-27.707961000000001</v>
      </c>
      <c r="AN11" s="7">
        <v>-43.823794999999997</v>
      </c>
      <c r="AO11" s="7">
        <v>-45.427571999999998</v>
      </c>
      <c r="AP11" s="7">
        <v>-36.135683</v>
      </c>
      <c r="AQ11" s="7">
        <v>-32.489950999999998</v>
      </c>
      <c r="AR11" s="7">
        <v>-54.133682999999998</v>
      </c>
      <c r="AS11" s="7">
        <v>-198.57580300000001</v>
      </c>
      <c r="AT11" s="56">
        <v>-184.84380999999999</v>
      </c>
      <c r="AU11" s="7">
        <v>-210.39238599999999</v>
      </c>
      <c r="AV11" s="7">
        <v>-210.24810099999999</v>
      </c>
      <c r="AW11" s="7">
        <v>-186.265052</v>
      </c>
      <c r="AX11" s="7">
        <v>-170.59092100000001</v>
      </c>
      <c r="AY11" s="7">
        <v>-157.16014699999999</v>
      </c>
      <c r="AZ11" s="7">
        <v>-163.060833</v>
      </c>
      <c r="BA11" s="7">
        <v>-151.783287</v>
      </c>
      <c r="BB11" s="7">
        <v>-168.18688900000001</v>
      </c>
    </row>
    <row r="12" spans="1:54" s="5" customFormat="1" ht="10" x14ac:dyDescent="0.2">
      <c r="A12" s="6" t="s">
        <v>66</v>
      </c>
      <c r="B12" s="6">
        <v>4.5628869999999999</v>
      </c>
      <c r="C12" s="6">
        <v>-8.4337280000000003</v>
      </c>
      <c r="D12" s="6">
        <v>-10.743316</v>
      </c>
      <c r="E12" s="6">
        <v>-20.226693000000001</v>
      </c>
      <c r="F12" s="6">
        <v>-0.88279200000000002</v>
      </c>
      <c r="G12" s="6">
        <v>-7.0668870000000004</v>
      </c>
      <c r="H12" s="6">
        <v>-14.036504000000001</v>
      </c>
      <c r="I12" s="7">
        <v>-19.207108000000002</v>
      </c>
      <c r="J12" s="7">
        <v>-17.37754</v>
      </c>
      <c r="K12" s="7">
        <v>-27.687719000000001</v>
      </c>
      <c r="L12" s="7">
        <v>-7.3999269999999999</v>
      </c>
      <c r="M12" s="7">
        <v>-16.671828000000001</v>
      </c>
      <c r="N12" s="7">
        <v>-16.965139000000001</v>
      </c>
      <c r="O12" s="7">
        <v>-2.2636270000000001</v>
      </c>
      <c r="P12" s="7">
        <v>-0.83724900000000002</v>
      </c>
      <c r="Q12" s="7">
        <v>-14.830924</v>
      </c>
      <c r="R12" s="7">
        <v>-7.2682770000000003</v>
      </c>
      <c r="S12" s="7">
        <v>1.119626</v>
      </c>
      <c r="T12" s="7">
        <v>39.868879</v>
      </c>
      <c r="U12" s="7">
        <v>28.494098999999999</v>
      </c>
      <c r="V12" s="7">
        <v>52.556663</v>
      </c>
      <c r="W12" s="7">
        <v>0.891733</v>
      </c>
      <c r="X12" s="7">
        <v>38.394587000000001</v>
      </c>
      <c r="Y12" s="7">
        <v>87.736790999999997</v>
      </c>
      <c r="Z12" s="7">
        <v>68.809685999999999</v>
      </c>
      <c r="AA12" s="7">
        <v>131.946405</v>
      </c>
      <c r="AB12" s="7">
        <v>23.410917000000001</v>
      </c>
      <c r="AC12" s="7">
        <v>31.476796</v>
      </c>
      <c r="AD12" s="7">
        <v>88.949639000000005</v>
      </c>
      <c r="AE12" s="7">
        <v>21.150518999999999</v>
      </c>
      <c r="AF12" s="7">
        <v>14.477897</v>
      </c>
      <c r="AG12" s="7">
        <v>81.628733999999994</v>
      </c>
      <c r="AH12" s="7">
        <v>30.615469000000001</v>
      </c>
      <c r="AI12" s="7">
        <v>7.817939</v>
      </c>
      <c r="AJ12" s="7">
        <v>124.286098</v>
      </c>
      <c r="AK12" s="7">
        <v>73.981786999999997</v>
      </c>
      <c r="AL12" s="7">
        <v>57.408346999999999</v>
      </c>
      <c r="AM12" s="7">
        <v>10.584320999999999</v>
      </c>
      <c r="AN12" s="7">
        <v>8.1419359999999994</v>
      </c>
      <c r="AO12" s="7">
        <v>15.761452</v>
      </c>
      <c r="AP12" s="7">
        <v>-13.218804</v>
      </c>
      <c r="AQ12" s="7">
        <v>31.708121999999999</v>
      </c>
      <c r="AR12" s="7">
        <v>10.232958999999999</v>
      </c>
      <c r="AS12" s="7">
        <v>-42.212876000000001</v>
      </c>
      <c r="AT12" s="56">
        <v>-71.672293999999994</v>
      </c>
      <c r="AU12" s="7">
        <v>-36.737844000000003</v>
      </c>
      <c r="AV12" s="7">
        <v>18.889303999999999</v>
      </c>
      <c r="AW12" s="7">
        <v>120.337081</v>
      </c>
      <c r="AX12" s="7">
        <v>311.90379899999999</v>
      </c>
      <c r="AY12" s="7">
        <v>156.05484999999999</v>
      </c>
      <c r="AZ12" s="7">
        <v>244.348241</v>
      </c>
      <c r="BA12" s="7">
        <v>150.11639199999999</v>
      </c>
      <c r="BB12" s="7">
        <v>44.483728999999997</v>
      </c>
    </row>
    <row r="13" spans="1:54" s="5" customFormat="1" ht="10" x14ac:dyDescent="0.2">
      <c r="A13" s="6" t="s">
        <v>67</v>
      </c>
      <c r="B13" s="6">
        <v>-346.03913799999998</v>
      </c>
      <c r="C13" s="6">
        <v>-333.167801</v>
      </c>
      <c r="D13" s="6">
        <v>-349.00466299999999</v>
      </c>
      <c r="E13" s="6">
        <v>-348.477532</v>
      </c>
      <c r="F13" s="6">
        <v>-343.25161500000002</v>
      </c>
      <c r="G13" s="6">
        <v>-401.21447899999998</v>
      </c>
      <c r="H13" s="6">
        <v>-427.95035000000001</v>
      </c>
      <c r="I13" s="7">
        <v>-455.58414800000003</v>
      </c>
      <c r="J13" s="7">
        <v>-404.16076800000002</v>
      </c>
      <c r="K13" s="7">
        <v>-394.20916199999999</v>
      </c>
      <c r="L13" s="7">
        <v>-366.36730899999998</v>
      </c>
      <c r="M13" s="7">
        <v>-368.272469</v>
      </c>
      <c r="N13" s="7">
        <v>-274.601358</v>
      </c>
      <c r="O13" s="7">
        <v>-237.54979599999999</v>
      </c>
      <c r="P13" s="7">
        <v>-214.87377000000001</v>
      </c>
      <c r="Q13" s="7">
        <v>-155.38929099999999</v>
      </c>
      <c r="R13" s="7">
        <v>-141.14920699999999</v>
      </c>
      <c r="S13" s="7">
        <v>-127.945809</v>
      </c>
      <c r="T13" s="7">
        <v>-126.61105999999999</v>
      </c>
      <c r="U13" s="7">
        <v>-123.44725099999999</v>
      </c>
      <c r="V13" s="7">
        <v>-129.00716299999999</v>
      </c>
      <c r="W13" s="7">
        <v>-140.745037</v>
      </c>
      <c r="X13" s="7">
        <v>-147.54302100000001</v>
      </c>
      <c r="Y13" s="7">
        <v>-140.361154</v>
      </c>
      <c r="Z13" s="7">
        <v>-139.451741</v>
      </c>
      <c r="AA13" s="7">
        <v>-139.406305</v>
      </c>
      <c r="AB13" s="7">
        <v>-131.43483499999999</v>
      </c>
      <c r="AC13" s="7">
        <v>-133.62335300000001</v>
      </c>
      <c r="AD13" s="7">
        <v>-127.48420299999999</v>
      </c>
      <c r="AE13" s="7">
        <v>-120.462863</v>
      </c>
      <c r="AF13" s="7">
        <v>-109.798236</v>
      </c>
      <c r="AG13" s="7">
        <v>-137.27067400000001</v>
      </c>
      <c r="AH13" s="7">
        <v>-133.24245400000001</v>
      </c>
      <c r="AI13" s="7">
        <v>-138.493606</v>
      </c>
      <c r="AJ13" s="7">
        <v>-140.80139299999999</v>
      </c>
      <c r="AK13" s="7">
        <v>-153.34393700000001</v>
      </c>
      <c r="AL13" s="7">
        <v>-145.269428</v>
      </c>
      <c r="AM13" s="7">
        <v>-140.18996100000001</v>
      </c>
      <c r="AN13" s="7">
        <v>-132.865568</v>
      </c>
      <c r="AO13" s="7">
        <v>-111.87209199999999</v>
      </c>
      <c r="AP13" s="7">
        <v>-119.752787</v>
      </c>
      <c r="AQ13" s="7">
        <v>-245.27275</v>
      </c>
      <c r="AR13" s="7">
        <v>-148.56773000000001</v>
      </c>
      <c r="AS13" s="7">
        <v>-1520.8939760000001</v>
      </c>
      <c r="AT13" s="56">
        <v>-1620.3213880000001</v>
      </c>
      <c r="AU13" s="7">
        <v>-1095.2973930000001</v>
      </c>
      <c r="AV13" s="7">
        <v>-551.09536700000001</v>
      </c>
      <c r="AW13" s="7">
        <v>-540.74247100000002</v>
      </c>
      <c r="AX13" s="7">
        <v>-550.65403500000002</v>
      </c>
      <c r="AY13" s="7">
        <v>-491.36865499999999</v>
      </c>
      <c r="AZ13" s="7">
        <v>-549.80812700000001</v>
      </c>
      <c r="BA13" s="7">
        <v>-571.66889400000002</v>
      </c>
      <c r="BB13" s="7">
        <v>-625.46536000000003</v>
      </c>
    </row>
    <row r="14" spans="1:54" s="5" customFormat="1" ht="10.5" x14ac:dyDescent="0.2">
      <c r="A14" s="88" t="s">
        <v>68</v>
      </c>
      <c r="B14" s="88">
        <v>337.05558200000002</v>
      </c>
      <c r="C14" s="88">
        <v>343.00507500000009</v>
      </c>
      <c r="D14" s="88">
        <v>311.76788999999991</v>
      </c>
      <c r="E14" s="88">
        <v>299.38480100000004</v>
      </c>
      <c r="F14" s="88">
        <v>320.32933799999995</v>
      </c>
      <c r="G14" s="88">
        <v>341.79529799999995</v>
      </c>
      <c r="H14" s="88">
        <v>314.46054800000007</v>
      </c>
      <c r="I14" s="89">
        <v>275.78523600000005</v>
      </c>
      <c r="J14" s="89">
        <v>303.0048349999999</v>
      </c>
      <c r="K14" s="89">
        <v>323.99243599999994</v>
      </c>
      <c r="L14" s="89">
        <v>381.58205100000004</v>
      </c>
      <c r="M14" s="89">
        <v>304.91527100000002</v>
      </c>
      <c r="N14" s="89">
        <v>392.62001000000004</v>
      </c>
      <c r="O14" s="89">
        <v>443.87998500000003</v>
      </c>
      <c r="P14" s="89">
        <v>437.85654499999998</v>
      </c>
      <c r="Q14" s="89">
        <v>383.56871699999994</v>
      </c>
      <c r="R14" s="89">
        <v>398.122998</v>
      </c>
      <c r="S14" s="89">
        <v>369.69210500000003</v>
      </c>
      <c r="T14" s="89">
        <v>409.97300500000006</v>
      </c>
      <c r="U14" s="89">
        <v>389.52427299999999</v>
      </c>
      <c r="V14" s="89">
        <v>435.42017400000003</v>
      </c>
      <c r="W14" s="89">
        <v>349.38055600000007</v>
      </c>
      <c r="X14" s="89">
        <v>394.41708399999993</v>
      </c>
      <c r="Y14" s="89">
        <v>471.41633699999988</v>
      </c>
      <c r="Z14" s="89">
        <v>428.93160399999999</v>
      </c>
      <c r="AA14" s="89">
        <v>484.27564899999993</v>
      </c>
      <c r="AB14" s="89">
        <v>395.34002399999997</v>
      </c>
      <c r="AC14" s="89">
        <v>382.77040399999987</v>
      </c>
      <c r="AD14" s="89">
        <v>456.637091</v>
      </c>
      <c r="AE14" s="89">
        <v>383.876936</v>
      </c>
      <c r="AF14" s="89">
        <v>363.47856600000006</v>
      </c>
      <c r="AG14" s="89">
        <v>386.30388199999993</v>
      </c>
      <c r="AH14" s="89">
        <v>331.22251299999994</v>
      </c>
      <c r="AI14" s="89">
        <v>333.11498200000005</v>
      </c>
      <c r="AJ14" s="89">
        <v>432.30481099999997</v>
      </c>
      <c r="AK14" s="89">
        <v>346.57687699999991</v>
      </c>
      <c r="AL14" s="89">
        <v>315.22075799999993</v>
      </c>
      <c r="AM14" s="89">
        <v>263.56081499999993</v>
      </c>
      <c r="AN14" s="89">
        <v>264.79394299999996</v>
      </c>
      <c r="AO14" s="89">
        <v>234.81028246316811</v>
      </c>
      <c r="AP14" s="89">
        <v>244.6460956399996</v>
      </c>
      <c r="AQ14" s="89">
        <v>139.84391819000024</v>
      </c>
      <c r="AR14" s="89">
        <v>221.17014792999998</v>
      </c>
      <c r="AS14" s="89">
        <v>1275.969983</v>
      </c>
      <c r="AT14" s="90">
        <v>1284.3645570000001</v>
      </c>
      <c r="AU14" s="89">
        <v>1579.2718090000001</v>
      </c>
      <c r="AV14" s="89">
        <v>1561.356824</v>
      </c>
      <c r="AW14" s="89">
        <v>1568.7420890000001</v>
      </c>
      <c r="AX14" s="89">
        <v>1779.9636139999998</v>
      </c>
      <c r="AY14" s="89">
        <v>1586.762995</v>
      </c>
      <c r="AZ14" s="89">
        <v>1482.9461890000002</v>
      </c>
      <c r="BA14" s="89">
        <v>1190.1523930000003</v>
      </c>
      <c r="BB14" s="89">
        <v>840.47044222316799</v>
      </c>
    </row>
    <row r="15" spans="1:54" s="5" customFormat="1" ht="10" x14ac:dyDescent="0.2">
      <c r="A15" s="6"/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56"/>
      <c r="AU15" s="7"/>
      <c r="AV15" s="7"/>
      <c r="AW15" s="7"/>
      <c r="AX15" s="7"/>
      <c r="AY15" s="7"/>
      <c r="AZ15" s="7"/>
      <c r="BA15" s="7"/>
      <c r="BB15" s="7"/>
    </row>
    <row r="16" spans="1:54" s="5" customFormat="1" ht="10" x14ac:dyDescent="0.2">
      <c r="A16" s="6" t="s">
        <v>69</v>
      </c>
      <c r="B16" s="6">
        <v>-88.405276000000001</v>
      </c>
      <c r="C16" s="6">
        <v>288.65056800000002</v>
      </c>
      <c r="D16" s="6">
        <v>-5.6865300000000003</v>
      </c>
      <c r="E16" s="6">
        <v>272.53316799999999</v>
      </c>
      <c r="F16" s="6">
        <v>36.833796</v>
      </c>
      <c r="G16" s="6">
        <v>-413.80941113</v>
      </c>
      <c r="H16" s="6">
        <v>-1789.1148410000001</v>
      </c>
      <c r="I16" s="7">
        <v>-3018.652388</v>
      </c>
      <c r="J16" s="7">
        <v>-2241.869424</v>
      </c>
      <c r="K16" s="7">
        <v>-2466.4852970000002</v>
      </c>
      <c r="L16" s="7">
        <v>-421.46804100000003</v>
      </c>
      <c r="M16" s="7">
        <v>-362.60894500000001</v>
      </c>
      <c r="N16" s="7">
        <v>-3952.7275810000001</v>
      </c>
      <c r="O16" s="7">
        <v>-1040.2566340000001</v>
      </c>
      <c r="P16" s="7">
        <v>2836.7066460000001</v>
      </c>
      <c r="Q16" s="7">
        <v>2771.3884670000002</v>
      </c>
      <c r="R16" s="7">
        <v>780.414444</v>
      </c>
      <c r="S16" s="7">
        <v>723.90957500000002</v>
      </c>
      <c r="T16" s="7">
        <v>781.40502400000003</v>
      </c>
      <c r="U16" s="7">
        <v>4469.0774570000003</v>
      </c>
      <c r="V16" s="7">
        <v>892.02327200000002</v>
      </c>
      <c r="W16" s="7">
        <v>618.68072400000005</v>
      </c>
      <c r="X16" s="7">
        <v>-8.7524000000000005E-2</v>
      </c>
      <c r="Y16" s="7">
        <v>469.80996499999998</v>
      </c>
      <c r="Z16" s="7">
        <v>483.227867</v>
      </c>
      <c r="AA16" s="7">
        <v>471.782623</v>
      </c>
      <c r="AB16" s="7">
        <v>483.79650700000002</v>
      </c>
      <c r="AC16" s="7">
        <v>404.026093</v>
      </c>
      <c r="AD16" s="7">
        <v>137.12807100000001</v>
      </c>
      <c r="AE16" s="7">
        <v>488.892404</v>
      </c>
      <c r="AF16" s="7">
        <v>357.281228</v>
      </c>
      <c r="AG16" s="7">
        <v>830.67944899999998</v>
      </c>
      <c r="AH16" s="7">
        <v>682.07257300000003</v>
      </c>
      <c r="AI16" s="7">
        <v>1077.5909830000001</v>
      </c>
      <c r="AJ16" s="7">
        <v>869.89366199999995</v>
      </c>
      <c r="AK16" s="7">
        <v>867.66462999999999</v>
      </c>
      <c r="AL16" s="7">
        <v>374.34898199999998</v>
      </c>
      <c r="AM16" s="7">
        <v>566.67600300000004</v>
      </c>
      <c r="AN16" s="7">
        <v>181.87017299999999</v>
      </c>
      <c r="AO16" s="7">
        <v>403.07056599999999</v>
      </c>
      <c r="AP16" s="7">
        <v>521.540391</v>
      </c>
      <c r="AQ16" s="7">
        <v>177.624054</v>
      </c>
      <c r="AR16" s="7">
        <v>715.60096999999996</v>
      </c>
      <c r="AS16" s="7">
        <v>-1893.7798600000001</v>
      </c>
      <c r="AT16" s="56">
        <v>-8148.4751489999999</v>
      </c>
      <c r="AU16" s="7">
        <v>-2518.8865150000001</v>
      </c>
      <c r="AV16" s="7">
        <v>5057.11751</v>
      </c>
      <c r="AW16" s="7">
        <v>5979.693929</v>
      </c>
      <c r="AX16" s="7">
        <v>1908.6169620000001</v>
      </c>
      <c r="AY16" s="7">
        <v>1387.3277949999999</v>
      </c>
      <c r="AZ16" s="7">
        <v>3460.2366659999998</v>
      </c>
      <c r="BA16" s="7">
        <v>1990.559788</v>
      </c>
      <c r="BB16" s="7">
        <v>1817.8359820000001</v>
      </c>
    </row>
    <row r="17" spans="1:54" s="5" customFormat="1" ht="10" x14ac:dyDescent="0.2">
      <c r="A17" s="6" t="s">
        <v>70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396.77742812999998</v>
      </c>
      <c r="H17" s="6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397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</row>
    <row r="18" spans="1:54" s="5" customFormat="1" ht="10" x14ac:dyDescent="0.2">
      <c r="A18" s="6" t="s">
        <v>71</v>
      </c>
      <c r="B18" s="6">
        <v>77.094967999999994</v>
      </c>
      <c r="C18" s="6">
        <v>-97.969363999999999</v>
      </c>
      <c r="D18" s="6">
        <v>-26.431488000000002</v>
      </c>
      <c r="E18" s="6">
        <v>184.46176199999999</v>
      </c>
      <c r="F18" s="6">
        <v>-200.99328299999999</v>
      </c>
      <c r="G18" s="6">
        <v>19.127870000000001</v>
      </c>
      <c r="H18" s="6">
        <v>162.031879</v>
      </c>
      <c r="I18" s="7">
        <v>-421.52329500000002</v>
      </c>
      <c r="J18" s="7">
        <v>44.837330000000001</v>
      </c>
      <c r="K18" s="7">
        <v>403.063017</v>
      </c>
      <c r="L18" s="7">
        <v>-29.950877999999999</v>
      </c>
      <c r="M18" s="7">
        <v>-148.75989200000001</v>
      </c>
      <c r="N18" s="7">
        <v>129.63285300000001</v>
      </c>
      <c r="O18" s="7">
        <v>183.086803</v>
      </c>
      <c r="P18" s="7">
        <v>308.891053</v>
      </c>
      <c r="Q18" s="7">
        <v>60.970239999999997</v>
      </c>
      <c r="R18" s="7">
        <v>13.911549000000001</v>
      </c>
      <c r="S18" s="7">
        <v>32.5779</v>
      </c>
      <c r="T18" s="7">
        <v>98.971838000000005</v>
      </c>
      <c r="U18" s="7">
        <v>63.961300000000001</v>
      </c>
      <c r="V18" s="7">
        <v>26.372402000000001</v>
      </c>
      <c r="W18" s="7">
        <v>-28.235317999999999</v>
      </c>
      <c r="X18" s="7">
        <v>-336.77044699999999</v>
      </c>
      <c r="Y18" s="7">
        <v>98.965084000000004</v>
      </c>
      <c r="Z18" s="7">
        <v>-12.450892</v>
      </c>
      <c r="AA18" s="7">
        <v>-18.625986999999999</v>
      </c>
      <c r="AB18" s="7">
        <v>-21.951167000000002</v>
      </c>
      <c r="AC18" s="7">
        <v>-73.234328000000005</v>
      </c>
      <c r="AD18" s="7">
        <v>66.594646999999995</v>
      </c>
      <c r="AE18" s="7">
        <v>-29.83323</v>
      </c>
      <c r="AF18" s="7">
        <v>135.07211100000001</v>
      </c>
      <c r="AG18" s="7">
        <v>33.531641999999998</v>
      </c>
      <c r="AH18" s="7">
        <v>17.801310000000001</v>
      </c>
      <c r="AI18" s="7">
        <v>35.588563999999998</v>
      </c>
      <c r="AJ18" s="7">
        <v>-0.244558</v>
      </c>
      <c r="AK18" s="7">
        <v>260.36085400000002</v>
      </c>
      <c r="AL18" s="7">
        <v>67.865089999999995</v>
      </c>
      <c r="AM18" s="7">
        <v>-40.692453</v>
      </c>
      <c r="AN18" s="7">
        <v>-162.2775</v>
      </c>
      <c r="AO18" s="7">
        <v>79.154955999999999</v>
      </c>
      <c r="AP18" s="7">
        <v>-85.544230999999996</v>
      </c>
      <c r="AQ18" s="7">
        <v>343.53445399999998</v>
      </c>
      <c r="AR18" s="7">
        <v>79.447858999999994</v>
      </c>
      <c r="AS18" s="7">
        <v>164.62822700000001</v>
      </c>
      <c r="AT18" s="56">
        <v>-3.5738270000000001</v>
      </c>
      <c r="AU18" s="7">
        <v>472.85081700000001</v>
      </c>
      <c r="AV18" s="7">
        <v>206.43152699999999</v>
      </c>
      <c r="AW18" s="7">
        <v>-274.67206399999998</v>
      </c>
      <c r="AX18" s="7">
        <v>45.937038000000001</v>
      </c>
      <c r="AY18" s="7">
        <v>98.599199999999996</v>
      </c>
      <c r="AZ18" s="7">
        <v>86.676957999999999</v>
      </c>
      <c r="BA18" s="7">
        <v>125.25599099999999</v>
      </c>
      <c r="BB18" s="7">
        <v>416.59303899999998</v>
      </c>
    </row>
    <row r="19" spans="1:54" s="5" customFormat="1" ht="10.5" x14ac:dyDescent="0.2">
      <c r="A19" s="14" t="s">
        <v>72</v>
      </c>
      <c r="B19" s="14">
        <v>325.74527399999999</v>
      </c>
      <c r="C19" s="14">
        <v>533.68627900000013</v>
      </c>
      <c r="D19" s="14">
        <v>279.6498719999999</v>
      </c>
      <c r="E19" s="14">
        <v>756.37973099999999</v>
      </c>
      <c r="F19" s="14">
        <v>156.16985099999997</v>
      </c>
      <c r="G19" s="14">
        <v>343.89118499999995</v>
      </c>
      <c r="H19" s="14">
        <v>-1312.6224139999999</v>
      </c>
      <c r="I19" s="15">
        <v>-3164.3904469999998</v>
      </c>
      <c r="J19" s="15">
        <v>-1894.0272590000002</v>
      </c>
      <c r="K19" s="15">
        <v>-1739.4298440000002</v>
      </c>
      <c r="L19" s="15">
        <v>-69.836867999999981</v>
      </c>
      <c r="M19" s="15">
        <v>-206.45356599999997</v>
      </c>
      <c r="N19" s="15">
        <v>-3430.4747179999999</v>
      </c>
      <c r="O19" s="15">
        <v>-413.28984600000001</v>
      </c>
      <c r="P19" s="15">
        <v>3583.454244</v>
      </c>
      <c r="Q19" s="15">
        <v>3215.9274240000004</v>
      </c>
      <c r="R19" s="15">
        <v>1192.448991</v>
      </c>
      <c r="S19" s="15">
        <v>1126.17958</v>
      </c>
      <c r="T19" s="15">
        <v>1290.3498670000001</v>
      </c>
      <c r="U19" s="15">
        <v>4922.5630300000003</v>
      </c>
      <c r="V19" s="15">
        <v>1353.815848</v>
      </c>
      <c r="W19" s="15">
        <v>939.82596200000012</v>
      </c>
      <c r="X19" s="15">
        <v>57.559112999999968</v>
      </c>
      <c r="Y19" s="15">
        <v>1040.191386</v>
      </c>
      <c r="Z19" s="15">
        <v>899.70857899999999</v>
      </c>
      <c r="AA19" s="15">
        <v>937.43228499999987</v>
      </c>
      <c r="AB19" s="15">
        <v>857.18536399999994</v>
      </c>
      <c r="AC19" s="15">
        <v>713.56216899999981</v>
      </c>
      <c r="AD19" s="15">
        <v>660.35980900000004</v>
      </c>
      <c r="AE19" s="15">
        <v>842.93610999999999</v>
      </c>
      <c r="AF19" s="15">
        <v>855.83190500000001</v>
      </c>
      <c r="AG19" s="15">
        <v>1250.5149729999998</v>
      </c>
      <c r="AH19" s="15">
        <v>1031.0963959999999</v>
      </c>
      <c r="AI19" s="15">
        <v>1446.294529</v>
      </c>
      <c r="AJ19" s="15">
        <v>1301.9539150000001</v>
      </c>
      <c r="AK19" s="15">
        <v>1474.602361</v>
      </c>
      <c r="AL19" s="15">
        <v>757.43482999999992</v>
      </c>
      <c r="AM19" s="15">
        <v>789.54436499999997</v>
      </c>
      <c r="AN19" s="15">
        <v>284.38661599999995</v>
      </c>
      <c r="AO19" s="15">
        <v>717.03580446316801</v>
      </c>
      <c r="AP19" s="15">
        <v>680.64225563999958</v>
      </c>
      <c r="AQ19" s="15">
        <v>661.00242619000028</v>
      </c>
      <c r="AR19" s="15">
        <v>1016.2189769299999</v>
      </c>
      <c r="AS19" s="15">
        <v>-56.181650000000218</v>
      </c>
      <c r="AT19" s="68">
        <v>-6867.6844190000002</v>
      </c>
      <c r="AU19" s="15">
        <v>-466.76388900000006</v>
      </c>
      <c r="AV19" s="15">
        <v>6824.9058609999993</v>
      </c>
      <c r="AW19" s="15">
        <v>7273.763954</v>
      </c>
      <c r="AX19" s="15">
        <v>3734.5176139999999</v>
      </c>
      <c r="AY19" s="15">
        <v>3072.6899899999999</v>
      </c>
      <c r="AZ19" s="15">
        <v>5029.859813</v>
      </c>
      <c r="BA19" s="15">
        <v>3305.9681720000003</v>
      </c>
      <c r="BB19" s="15">
        <v>3074.8994632231679</v>
      </c>
    </row>
    <row r="20" spans="1:54" s="5" customFormat="1" ht="10" x14ac:dyDescent="0.2">
      <c r="A20" s="6"/>
      <c r="B20" s="6"/>
      <c r="C20" s="6"/>
      <c r="D20" s="6"/>
      <c r="E20" s="6"/>
      <c r="F20" s="6"/>
      <c r="G20" s="6"/>
      <c r="H20" s="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53"/>
      <c r="AU20" s="9"/>
      <c r="AV20" s="9"/>
      <c r="AW20" s="9"/>
      <c r="AX20" s="9"/>
      <c r="AY20" s="9"/>
      <c r="AZ20" s="9"/>
      <c r="BA20" s="9"/>
      <c r="BB20" s="9"/>
    </row>
    <row r="21" spans="1:54" s="5" customFormat="1" ht="10" x14ac:dyDescent="0.2">
      <c r="A21" s="6" t="s">
        <v>73</v>
      </c>
      <c r="B21" s="6">
        <v>-4.5278390000000002</v>
      </c>
      <c r="C21" s="6">
        <v>-3.6024419999999999</v>
      </c>
      <c r="D21" s="6">
        <v>-3.5627200000000001</v>
      </c>
      <c r="E21" s="6">
        <v>-2.268662</v>
      </c>
      <c r="F21" s="6">
        <v>-3.5018699999999998</v>
      </c>
      <c r="G21" s="6">
        <v>-3.3769909999999999</v>
      </c>
      <c r="H21" s="6">
        <v>-3.5256750000000001</v>
      </c>
      <c r="I21" s="7">
        <v>-3.5965609999999999</v>
      </c>
      <c r="J21" s="7">
        <v>-3.1168960000000001</v>
      </c>
      <c r="K21" s="7">
        <v>-3.4023460000000001</v>
      </c>
      <c r="L21" s="7">
        <v>-3.2966869999999999</v>
      </c>
      <c r="M21" s="7">
        <v>-3.5133899999999998</v>
      </c>
      <c r="N21" s="7">
        <v>-2.9379629999999999</v>
      </c>
      <c r="O21" s="7">
        <v>-20.716868000000002</v>
      </c>
      <c r="P21" s="7">
        <v>-3.903327</v>
      </c>
      <c r="Q21" s="7">
        <v>-7.5920249999999996</v>
      </c>
      <c r="R21" s="7">
        <v>-3.7235870000000002</v>
      </c>
      <c r="S21" s="7">
        <v>-3.5607570000000002</v>
      </c>
      <c r="T21" s="7">
        <v>-3.7900320000000001</v>
      </c>
      <c r="U21" s="7">
        <v>-12.920230999999999</v>
      </c>
      <c r="V21" s="7">
        <v>-3.2010000000000001</v>
      </c>
      <c r="W21" s="7">
        <v>-6.4089999999999998</v>
      </c>
      <c r="X21" s="7">
        <v>-3.161</v>
      </c>
      <c r="Y21" s="7">
        <v>-2.2740580000000001</v>
      </c>
      <c r="Z21" s="7">
        <v>-3.072921</v>
      </c>
      <c r="AA21" s="7">
        <v>-2.740307</v>
      </c>
      <c r="AB21" s="7">
        <v>-3.1950859999999999</v>
      </c>
      <c r="AC21" s="7">
        <v>-5.1906359999999996</v>
      </c>
      <c r="AD21" s="7">
        <v>-2.565178</v>
      </c>
      <c r="AE21" s="7">
        <v>-2.339645</v>
      </c>
      <c r="AF21" s="7">
        <v>-2.9000210000000002</v>
      </c>
      <c r="AG21" s="7">
        <v>-2.0378509999999999</v>
      </c>
      <c r="AH21" s="7">
        <v>-0.94343299999999997</v>
      </c>
      <c r="AI21" s="7">
        <v>-5.2233330000000002</v>
      </c>
      <c r="AJ21" s="7">
        <v>0</v>
      </c>
      <c r="AK21" s="7">
        <v>-3.7592919999999999</v>
      </c>
      <c r="AL21" s="7">
        <v>0</v>
      </c>
      <c r="AM21" s="7">
        <v>-1.6407999999999999E-2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-12.673197</v>
      </c>
      <c r="AT21" s="56">
        <v>-13.41249</v>
      </c>
      <c r="AU21" s="7">
        <v>-31.071548</v>
      </c>
      <c r="AV21" s="7">
        <v>-18.666401</v>
      </c>
      <c r="AW21" s="7">
        <v>-25.691230999999998</v>
      </c>
      <c r="AX21" s="7">
        <v>-11.282372000000001</v>
      </c>
      <c r="AY21" s="7">
        <v>-12.995480000000001</v>
      </c>
      <c r="AZ21" s="7">
        <v>-8.2046170000000007</v>
      </c>
      <c r="BA21" s="7">
        <v>-3.7757000000000001</v>
      </c>
      <c r="BB21" s="7">
        <v>0</v>
      </c>
    </row>
    <row r="22" spans="1:54" s="5" customFormat="1" ht="10" x14ac:dyDescent="0.2">
      <c r="A22" s="6" t="s">
        <v>74</v>
      </c>
      <c r="B22" s="6">
        <v>-74.111683999999997</v>
      </c>
      <c r="C22" s="6">
        <v>-99.068203999999994</v>
      </c>
      <c r="D22" s="6">
        <v>-64.410287999999994</v>
      </c>
      <c r="E22" s="6">
        <v>-157.168575</v>
      </c>
      <c r="F22" s="6">
        <v>-40.567346000000001</v>
      </c>
      <c r="G22" s="6">
        <v>4.0819130000000001</v>
      </c>
      <c r="H22" s="6">
        <v>337.247454</v>
      </c>
      <c r="I22" s="7">
        <v>542.30942600000003</v>
      </c>
      <c r="J22" s="7">
        <v>323.91524900000002</v>
      </c>
      <c r="K22" s="7">
        <v>412.11188099999998</v>
      </c>
      <c r="L22" s="7">
        <v>20.594567000000001</v>
      </c>
      <c r="M22" s="7">
        <v>9.9376219999999993</v>
      </c>
      <c r="N22" s="7">
        <v>576.841005</v>
      </c>
      <c r="O22" s="7">
        <v>107.358609</v>
      </c>
      <c r="P22" s="7">
        <v>-765.381574</v>
      </c>
      <c r="Q22" s="7">
        <v>-664.88507700000002</v>
      </c>
      <c r="R22" s="7">
        <v>-258.60774099999998</v>
      </c>
      <c r="S22" s="7">
        <v>-245.42165800000001</v>
      </c>
      <c r="T22" s="7">
        <v>-264.21954699999998</v>
      </c>
      <c r="U22" s="7">
        <v>-1063.4126940000001</v>
      </c>
      <c r="V22" s="7">
        <v>-282.73808700000001</v>
      </c>
      <c r="W22" s="7">
        <v>-203.70163700000001</v>
      </c>
      <c r="X22" s="7">
        <v>-2.1319849999999998</v>
      </c>
      <c r="Y22" s="7">
        <v>-6.5794079999999999</v>
      </c>
      <c r="Z22" s="7">
        <v>-173.53878800000001</v>
      </c>
      <c r="AA22" s="7">
        <v>-171.26868200000001</v>
      </c>
      <c r="AB22" s="7">
        <v>-146.77523500000001</v>
      </c>
      <c r="AC22" s="7">
        <v>70.856972999999996</v>
      </c>
      <c r="AD22" s="7">
        <v>-129.642213</v>
      </c>
      <c r="AE22" s="7">
        <v>-146.59345200000001</v>
      </c>
      <c r="AF22" s="7">
        <v>-119.38537599999999</v>
      </c>
      <c r="AG22" s="7">
        <v>152.375878</v>
      </c>
      <c r="AH22" s="7">
        <v>-206.998141</v>
      </c>
      <c r="AI22" s="7">
        <v>-195.095057</v>
      </c>
      <c r="AJ22" s="7">
        <v>-257.621647</v>
      </c>
      <c r="AK22" s="7">
        <v>-155.15563</v>
      </c>
      <c r="AL22" s="7">
        <v>-175.08496199999999</v>
      </c>
      <c r="AM22" s="7">
        <v>-186.53691599999999</v>
      </c>
      <c r="AN22" s="7">
        <v>-63.104818999999999</v>
      </c>
      <c r="AO22" s="7">
        <v>57.434148</v>
      </c>
      <c r="AP22" s="7">
        <v>-188.26829000000001</v>
      </c>
      <c r="AQ22" s="7">
        <v>-154.609984</v>
      </c>
      <c r="AR22" s="7">
        <v>-68.141964000000002</v>
      </c>
      <c r="AS22" s="7">
        <v>143.593446</v>
      </c>
      <c r="AT22" s="56">
        <v>1298.9311230000001</v>
      </c>
      <c r="AU22" s="7">
        <v>-71.244337000000002</v>
      </c>
      <c r="AV22" s="7">
        <v>-1433.1340230000001</v>
      </c>
      <c r="AW22" s="7">
        <v>-1551.9844029999999</v>
      </c>
      <c r="AX22" s="7">
        <v>-498.16211299999998</v>
      </c>
      <c r="AY22" s="7">
        <v>-324.76406800000001</v>
      </c>
      <c r="AZ22" s="7">
        <v>-507.33896700000003</v>
      </c>
      <c r="BA22" s="7">
        <v>-579.88232800000003</v>
      </c>
      <c r="BB22" s="7">
        <v>-353.58608900000002</v>
      </c>
    </row>
    <row r="23" spans="1:54" s="5" customFormat="1" ht="10.5" x14ac:dyDescent="0.2">
      <c r="A23" s="88" t="s">
        <v>75</v>
      </c>
      <c r="B23" s="88">
        <v>247.105751</v>
      </c>
      <c r="C23" s="88">
        <v>431.01563300000015</v>
      </c>
      <c r="D23" s="88">
        <v>211.67686399999991</v>
      </c>
      <c r="E23" s="88">
        <v>596.94249400000001</v>
      </c>
      <c r="F23" s="88">
        <v>112.10063499999997</v>
      </c>
      <c r="G23" s="88">
        <v>344.59610699999996</v>
      </c>
      <c r="H23" s="88">
        <v>-978.90063499999997</v>
      </c>
      <c r="I23" s="89">
        <v>-2625.6775819999998</v>
      </c>
      <c r="J23" s="89">
        <v>-1573.2289060000003</v>
      </c>
      <c r="K23" s="89">
        <v>-1330.7203090000003</v>
      </c>
      <c r="L23" s="89">
        <v>-52.538987999999975</v>
      </c>
      <c r="M23" s="89">
        <v>-200.02933399999998</v>
      </c>
      <c r="N23" s="89">
        <v>-2856.571676</v>
      </c>
      <c r="O23" s="89">
        <v>-326.64810499999999</v>
      </c>
      <c r="P23" s="89">
        <v>2814.169343</v>
      </c>
      <c r="Q23" s="89">
        <v>2543.4503220000006</v>
      </c>
      <c r="R23" s="89">
        <v>930.11766299999999</v>
      </c>
      <c r="S23" s="89">
        <v>877.19716500000004</v>
      </c>
      <c r="T23" s="89">
        <v>1022.3402880000001</v>
      </c>
      <c r="U23" s="89">
        <v>3846.2301050000001</v>
      </c>
      <c r="V23" s="89">
        <v>1067.876761</v>
      </c>
      <c r="W23" s="89">
        <v>729.71532500000012</v>
      </c>
      <c r="X23" s="89">
        <v>52.266127999999966</v>
      </c>
      <c r="Y23" s="89">
        <v>1031.3379199999999</v>
      </c>
      <c r="Z23" s="89">
        <v>723.09686999999997</v>
      </c>
      <c r="AA23" s="89">
        <v>763.42329599999982</v>
      </c>
      <c r="AB23" s="89">
        <v>707.21504299999992</v>
      </c>
      <c r="AC23" s="89">
        <v>779.22850599999981</v>
      </c>
      <c r="AD23" s="89">
        <v>528.15241800000001</v>
      </c>
      <c r="AE23" s="89">
        <v>694.00301300000001</v>
      </c>
      <c r="AF23" s="89">
        <v>733.54650800000002</v>
      </c>
      <c r="AG23" s="89">
        <v>1400.8529999999998</v>
      </c>
      <c r="AH23" s="89">
        <v>823.15482199999997</v>
      </c>
      <c r="AI23" s="89">
        <v>1245.9761390000001</v>
      </c>
      <c r="AJ23" s="89">
        <v>1044.3322680000001</v>
      </c>
      <c r="AK23" s="89">
        <v>1315.687439</v>
      </c>
      <c r="AL23" s="89">
        <v>582.3498679999999</v>
      </c>
      <c r="AM23" s="89">
        <v>602.991041</v>
      </c>
      <c r="AN23" s="89">
        <v>221.28179699999995</v>
      </c>
      <c r="AO23" s="89">
        <v>774.46995246316806</v>
      </c>
      <c r="AP23" s="89">
        <v>492.3739656399996</v>
      </c>
      <c r="AQ23" s="89">
        <v>506.39244219000028</v>
      </c>
      <c r="AR23" s="89">
        <v>948.07701292999991</v>
      </c>
      <c r="AS23" s="89">
        <v>74.738598999999795</v>
      </c>
      <c r="AT23" s="90">
        <v>-5582.1657859999996</v>
      </c>
      <c r="AU23" s="89">
        <v>-569.07977400000004</v>
      </c>
      <c r="AV23" s="89">
        <v>5373.1054369999993</v>
      </c>
      <c r="AW23" s="89">
        <v>5696.0883199999998</v>
      </c>
      <c r="AX23" s="89">
        <v>3225.0731289999999</v>
      </c>
      <c r="AY23" s="89">
        <v>2734.9304419999999</v>
      </c>
      <c r="AZ23" s="89">
        <v>4514.316229</v>
      </c>
      <c r="BA23" s="89">
        <v>2722.310144</v>
      </c>
      <c r="BB23" s="89">
        <v>2721.313374223168</v>
      </c>
    </row>
    <row r="24" spans="1:54" s="5" customFormat="1" ht="10" x14ac:dyDescent="0.2">
      <c r="A24" s="6"/>
      <c r="B24" s="6"/>
      <c r="C24" s="6"/>
      <c r="D24" s="6"/>
      <c r="E24" s="6"/>
      <c r="F24" s="6"/>
      <c r="G24" s="6"/>
      <c r="H24" s="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53"/>
      <c r="AU24" s="9"/>
      <c r="AV24" s="9"/>
      <c r="AW24" s="9"/>
      <c r="AX24" s="9"/>
      <c r="AY24" s="9"/>
      <c r="AZ24" s="9"/>
      <c r="BA24" s="9"/>
      <c r="BB24" s="9"/>
    </row>
    <row r="25" spans="1:54" s="5" customFormat="1" ht="10" x14ac:dyDescent="0.2">
      <c r="A25" s="6" t="s">
        <v>76</v>
      </c>
      <c r="B25" s="6">
        <v>0</v>
      </c>
      <c r="C25" s="6">
        <v>0</v>
      </c>
      <c r="D25" s="6">
        <v>0</v>
      </c>
      <c r="E25" s="6">
        <v>13.228714</v>
      </c>
      <c r="F25" s="6">
        <v>0</v>
      </c>
      <c r="G25" s="6">
        <v>0</v>
      </c>
      <c r="H25" s="6">
        <v>0</v>
      </c>
      <c r="I25" s="7">
        <v>-7.0782080000000001</v>
      </c>
      <c r="J25" s="7">
        <v>0</v>
      </c>
      <c r="K25" s="7">
        <v>0</v>
      </c>
      <c r="L25" s="7">
        <v>0</v>
      </c>
      <c r="M25" s="7">
        <v>15.993626000000001</v>
      </c>
      <c r="N25" s="7">
        <v>0</v>
      </c>
      <c r="O25" s="7">
        <v>0</v>
      </c>
      <c r="P25" s="7">
        <v>0</v>
      </c>
      <c r="Q25" s="7">
        <v>-28.942733</v>
      </c>
      <c r="R25" s="7">
        <v>0</v>
      </c>
      <c r="S25" s="7">
        <v>0</v>
      </c>
      <c r="T25" s="7">
        <v>0</v>
      </c>
      <c r="U25" s="7">
        <v>-24.617115999999999</v>
      </c>
      <c r="V25" s="7">
        <v>0</v>
      </c>
      <c r="W25" s="7">
        <v>0</v>
      </c>
      <c r="X25" s="7">
        <v>0</v>
      </c>
      <c r="Y25" s="7">
        <v>4.5993570000000004</v>
      </c>
      <c r="Z25" s="7">
        <v>0</v>
      </c>
      <c r="AA25" s="7">
        <v>0</v>
      </c>
      <c r="AB25" s="7">
        <v>0</v>
      </c>
      <c r="AC25" s="7">
        <v>-7.1862740000000001</v>
      </c>
      <c r="AD25" s="7">
        <v>0</v>
      </c>
      <c r="AE25" s="7">
        <v>0</v>
      </c>
      <c r="AF25" s="7">
        <v>0</v>
      </c>
      <c r="AG25" s="7">
        <v>13.973032</v>
      </c>
      <c r="AH25" s="7">
        <v>-13.973032</v>
      </c>
      <c r="AI25" s="7">
        <v>0</v>
      </c>
      <c r="AJ25" s="7">
        <v>0</v>
      </c>
      <c r="AK25" s="7">
        <v>4.6307270000000003</v>
      </c>
      <c r="AL25" s="7">
        <v>-27.501619000000002</v>
      </c>
      <c r="AM25" s="7">
        <v>0</v>
      </c>
      <c r="AN25" s="7">
        <v>0</v>
      </c>
      <c r="AO25" s="7">
        <v>35.118825000000001</v>
      </c>
      <c r="AP25" s="7">
        <v>3.76051</v>
      </c>
      <c r="AQ25" s="7">
        <v>0</v>
      </c>
      <c r="AR25" s="7">
        <v>0</v>
      </c>
      <c r="AS25" s="7">
        <v>13.228714</v>
      </c>
      <c r="AT25" s="56">
        <v>-7.0782080000000001</v>
      </c>
      <c r="AU25" s="7">
        <v>15.993626000000001</v>
      </c>
      <c r="AV25" s="7">
        <v>-28.942733</v>
      </c>
      <c r="AW25" s="7">
        <v>-24.617115999999999</v>
      </c>
      <c r="AX25" s="7">
        <v>4.5993570000000004</v>
      </c>
      <c r="AY25" s="7">
        <v>-7.1862740000000001</v>
      </c>
      <c r="AZ25" s="7">
        <v>0</v>
      </c>
      <c r="BA25" s="7">
        <v>-22.870892000000001</v>
      </c>
      <c r="BB25" s="7">
        <v>38.879334999999998</v>
      </c>
    </row>
    <row r="26" spans="1:54" s="5" customFormat="1" ht="10" x14ac:dyDescent="0.2">
      <c r="A26" s="13" t="s">
        <v>77</v>
      </c>
      <c r="B26" s="52">
        <v>0</v>
      </c>
      <c r="C26" s="52">
        <v>0</v>
      </c>
      <c r="D26" s="52">
        <v>0</v>
      </c>
      <c r="E26" s="52">
        <v>-2.910317</v>
      </c>
      <c r="F26" s="52">
        <v>0</v>
      </c>
      <c r="G26" s="52">
        <v>0</v>
      </c>
      <c r="H26" s="52">
        <v>0</v>
      </c>
      <c r="I26" s="7">
        <v>1.5572060000000001</v>
      </c>
      <c r="J26" s="7">
        <v>0</v>
      </c>
      <c r="K26" s="7">
        <v>0</v>
      </c>
      <c r="L26" s="7">
        <v>0</v>
      </c>
      <c r="M26" s="7">
        <v>-3.5185979999999999</v>
      </c>
      <c r="N26" s="7">
        <v>0</v>
      </c>
      <c r="O26" s="7">
        <v>0</v>
      </c>
      <c r="P26" s="7">
        <v>0</v>
      </c>
      <c r="Q26" s="7">
        <v>6.3674010000000001</v>
      </c>
      <c r="R26" s="7">
        <v>0</v>
      </c>
      <c r="S26" s="7">
        <v>0</v>
      </c>
      <c r="T26" s="7">
        <v>0</v>
      </c>
      <c r="U26" s="7">
        <v>5.4157659999999996</v>
      </c>
      <c r="V26" s="7">
        <v>0</v>
      </c>
      <c r="W26" s="7">
        <v>0</v>
      </c>
      <c r="X26" s="7">
        <v>0</v>
      </c>
      <c r="Y26" s="7">
        <v>-1.0118590000000001</v>
      </c>
      <c r="Z26" s="7">
        <v>0</v>
      </c>
      <c r="AA26" s="7">
        <v>0</v>
      </c>
      <c r="AB26" s="7">
        <v>0</v>
      </c>
      <c r="AC26" s="7">
        <v>1.6528430000000001</v>
      </c>
      <c r="AD26" s="7">
        <v>0</v>
      </c>
      <c r="AE26" s="7">
        <v>0</v>
      </c>
      <c r="AF26" s="7">
        <v>0</v>
      </c>
      <c r="AG26" s="7">
        <v>-3.3535279999999998</v>
      </c>
      <c r="AH26" s="7">
        <v>3.3535279999999998</v>
      </c>
      <c r="AI26" s="7">
        <v>0</v>
      </c>
      <c r="AJ26" s="7">
        <v>0</v>
      </c>
      <c r="AK26" s="7">
        <v>-1.1576820000000001</v>
      </c>
      <c r="AL26" s="7">
        <v>6.8754049999999998</v>
      </c>
      <c r="AM26" s="7">
        <v>0</v>
      </c>
      <c r="AN26" s="7">
        <v>0</v>
      </c>
      <c r="AO26" s="7">
        <v>-9.4820820000000001</v>
      </c>
      <c r="AP26" s="7">
        <v>-1.0153380000000001</v>
      </c>
      <c r="AQ26" s="7">
        <v>0</v>
      </c>
      <c r="AR26" s="7">
        <v>0</v>
      </c>
      <c r="AS26" s="7">
        <v>-2.910317</v>
      </c>
      <c r="AT26" s="56">
        <v>1.5572060000000001</v>
      </c>
      <c r="AU26" s="7">
        <v>-3.5185979999999999</v>
      </c>
      <c r="AV26" s="7">
        <v>6.3674010000000001</v>
      </c>
      <c r="AW26" s="7">
        <v>5.4157659999999996</v>
      </c>
      <c r="AX26" s="7">
        <v>-1.0118590000000001</v>
      </c>
      <c r="AY26" s="7">
        <v>1.6528430000000001</v>
      </c>
      <c r="AZ26" s="7">
        <v>0</v>
      </c>
      <c r="BA26" s="7">
        <v>5.7177230000000003</v>
      </c>
      <c r="BB26" s="7">
        <v>-10.49742</v>
      </c>
    </row>
    <row r="27" spans="1:54" s="5" customFormat="1" ht="10.5" x14ac:dyDescent="0.2">
      <c r="A27" s="14" t="s">
        <v>78</v>
      </c>
      <c r="B27" s="14">
        <v>247.105751</v>
      </c>
      <c r="C27" s="14">
        <v>431.01563300000015</v>
      </c>
      <c r="D27" s="14">
        <v>211.67686399999991</v>
      </c>
      <c r="E27" s="14">
        <v>607.26089100000002</v>
      </c>
      <c r="F27" s="14">
        <v>112.10063499999997</v>
      </c>
      <c r="G27" s="14">
        <v>344.59610699999996</v>
      </c>
      <c r="H27" s="14">
        <v>-978.90063499999997</v>
      </c>
      <c r="I27" s="16">
        <v>-2631.1985839999998</v>
      </c>
      <c r="J27" s="16">
        <v>-1573.2289060000003</v>
      </c>
      <c r="K27" s="16">
        <v>-1330.7203090000003</v>
      </c>
      <c r="L27" s="16">
        <v>-52.538987999999975</v>
      </c>
      <c r="M27" s="16">
        <v>-187.55430599999997</v>
      </c>
      <c r="N27" s="16">
        <v>-2856.571676</v>
      </c>
      <c r="O27" s="16">
        <v>-326.64810499999999</v>
      </c>
      <c r="P27" s="16">
        <v>2814.169343</v>
      </c>
      <c r="Q27" s="16">
        <v>2520.8749900000007</v>
      </c>
      <c r="R27" s="16">
        <v>930.11766299999999</v>
      </c>
      <c r="S27" s="16">
        <v>877.19716500000004</v>
      </c>
      <c r="T27" s="16">
        <v>1022.3402880000001</v>
      </c>
      <c r="U27" s="16">
        <v>3827.0287550000003</v>
      </c>
      <c r="V27" s="16">
        <v>1067.876761</v>
      </c>
      <c r="W27" s="16">
        <v>729.71532500000012</v>
      </c>
      <c r="X27" s="16">
        <v>52.266127999999966</v>
      </c>
      <c r="Y27" s="16">
        <v>1034.925418</v>
      </c>
      <c r="Z27" s="16">
        <v>723.09686999999997</v>
      </c>
      <c r="AA27" s="16">
        <v>763.42329599999982</v>
      </c>
      <c r="AB27" s="16">
        <v>707.21504299999992</v>
      </c>
      <c r="AC27" s="16">
        <v>773.69507499999986</v>
      </c>
      <c r="AD27" s="16">
        <v>528.15241800000001</v>
      </c>
      <c r="AE27" s="16">
        <v>694.00301300000001</v>
      </c>
      <c r="AF27" s="16">
        <v>733.54650800000002</v>
      </c>
      <c r="AG27" s="16">
        <v>1411.4725039999998</v>
      </c>
      <c r="AH27" s="16">
        <v>812.53531799999996</v>
      </c>
      <c r="AI27" s="16">
        <v>1245.9761390000001</v>
      </c>
      <c r="AJ27" s="16">
        <v>1044.3322680000001</v>
      </c>
      <c r="AK27" s="16">
        <v>1319.160484</v>
      </c>
      <c r="AL27" s="16">
        <v>561.7236539999999</v>
      </c>
      <c r="AM27" s="16">
        <v>602.991041</v>
      </c>
      <c r="AN27" s="16">
        <v>221.28179699999995</v>
      </c>
      <c r="AO27" s="16">
        <v>800.10669546316808</v>
      </c>
      <c r="AP27" s="16">
        <v>495.11913763999962</v>
      </c>
      <c r="AQ27" s="16">
        <v>506.39244219000028</v>
      </c>
      <c r="AR27" s="16">
        <v>948.07701292999991</v>
      </c>
      <c r="AS27" s="16">
        <v>85.056995999999799</v>
      </c>
      <c r="AT27" s="70">
        <v>-5587.686788</v>
      </c>
      <c r="AU27" s="16">
        <v>-556.60474600000009</v>
      </c>
      <c r="AV27" s="16">
        <v>5350.5301049999989</v>
      </c>
      <c r="AW27" s="16">
        <v>5676.8869699999996</v>
      </c>
      <c r="AX27" s="16">
        <v>3228.6606269999997</v>
      </c>
      <c r="AY27" s="16">
        <v>2729.397011</v>
      </c>
      <c r="AZ27" s="16">
        <v>4514.316229</v>
      </c>
      <c r="BA27" s="16">
        <v>2705.1569749999999</v>
      </c>
      <c r="BB27" s="16">
        <v>2749.6952892231679</v>
      </c>
    </row>
    <row r="28" spans="1:54" s="5" customFormat="1" ht="10" x14ac:dyDescent="0.2">
      <c r="A28" s="6"/>
      <c r="B28" s="6"/>
      <c r="C28" s="6"/>
      <c r="D28" s="6"/>
      <c r="E28" s="6"/>
      <c r="F28" s="6"/>
      <c r="G28" s="6"/>
      <c r="H28" s="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53"/>
      <c r="AU28" s="9"/>
      <c r="AV28" s="9"/>
      <c r="AW28" s="9"/>
      <c r="AX28" s="9"/>
      <c r="AY28" s="9"/>
      <c r="AZ28" s="9"/>
      <c r="BA28" s="9"/>
      <c r="BB28" s="9"/>
    </row>
    <row r="29" spans="1:54" s="5" customFormat="1" ht="10.5" x14ac:dyDescent="0.2">
      <c r="A29" s="11" t="s">
        <v>79</v>
      </c>
      <c r="B29" s="11"/>
      <c r="C29" s="11"/>
      <c r="D29" s="11"/>
      <c r="E29" s="11"/>
      <c r="F29" s="11"/>
      <c r="G29" s="11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53"/>
      <c r="AU29" s="9"/>
      <c r="AV29" s="9"/>
      <c r="AW29" s="9"/>
      <c r="AX29" s="9"/>
      <c r="AY29" s="9"/>
      <c r="AZ29" s="9"/>
      <c r="BA29" s="9"/>
      <c r="BB29" s="9"/>
    </row>
    <row r="30" spans="1:54" s="5" customFormat="1" ht="10" x14ac:dyDescent="0.2">
      <c r="A30" s="6" t="s">
        <v>80</v>
      </c>
      <c r="B30" s="6">
        <v>224.459789</v>
      </c>
      <c r="C30" s="6">
        <v>397.07400100000001</v>
      </c>
      <c r="D30" s="6">
        <v>186.207177</v>
      </c>
      <c r="E30" s="6">
        <v>579.15418499999998</v>
      </c>
      <c r="F30" s="6">
        <v>84.607085999999995</v>
      </c>
      <c r="G30" s="6">
        <v>315.82791400000002</v>
      </c>
      <c r="H30" s="6">
        <v>-966.08970599999998</v>
      </c>
      <c r="I30" s="7">
        <v>-2573.0603449999999</v>
      </c>
      <c r="J30" s="7">
        <v>-1532.5357160000001</v>
      </c>
      <c r="K30" s="7">
        <v>-1293.3177089999999</v>
      </c>
      <c r="L30" s="7">
        <v>-50.235249000000003</v>
      </c>
      <c r="M30" s="7">
        <v>-230.240343</v>
      </c>
      <c r="N30" s="7">
        <v>-2776.338193</v>
      </c>
      <c r="O30" s="7">
        <v>-293.05394999999999</v>
      </c>
      <c r="P30" s="7">
        <v>2665.6589690000001</v>
      </c>
      <c r="Q30" s="7">
        <v>2361.8166310000001</v>
      </c>
      <c r="R30" s="7">
        <v>900.63715500000001</v>
      </c>
      <c r="S30" s="7">
        <v>827.35856899999999</v>
      </c>
      <c r="T30" s="7">
        <v>974.28861700000004</v>
      </c>
      <c r="U30" s="7">
        <v>3728.2953219999999</v>
      </c>
      <c r="V30" s="7">
        <v>989.51783599999999</v>
      </c>
      <c r="W30" s="7">
        <v>706.34456999999998</v>
      </c>
      <c r="X30" s="7">
        <v>35.503588000000001</v>
      </c>
      <c r="Y30" s="7">
        <v>929.19706900000006</v>
      </c>
      <c r="Z30" s="7">
        <v>659.18859699999996</v>
      </c>
      <c r="AA30" s="7">
        <v>702.98958200000004</v>
      </c>
      <c r="AB30" s="7">
        <v>654.32302600000003</v>
      </c>
      <c r="AC30" s="7">
        <v>735.97457699999995</v>
      </c>
      <c r="AD30" s="7">
        <v>494.58638500000001</v>
      </c>
      <c r="AE30" s="7">
        <v>612.80030599999998</v>
      </c>
      <c r="AF30" s="7">
        <v>693.72235499999999</v>
      </c>
      <c r="AG30" s="7">
        <v>1390.032256</v>
      </c>
      <c r="AH30" s="7">
        <v>815.31017599999996</v>
      </c>
      <c r="AI30" s="7">
        <v>1230.6122760000001</v>
      </c>
      <c r="AJ30" s="7">
        <v>1027.987478</v>
      </c>
      <c r="AK30" s="7">
        <v>1262.273154</v>
      </c>
      <c r="AL30" s="7">
        <v>574.73389699999996</v>
      </c>
      <c r="AM30" s="7">
        <v>559.02548100000001</v>
      </c>
      <c r="AN30" s="7">
        <v>223.04707300000001</v>
      </c>
      <c r="AO30" s="7">
        <v>765.61193000000003</v>
      </c>
      <c r="AP30" s="7">
        <v>451.713593</v>
      </c>
      <c r="AQ30" s="7">
        <v>495.43862858127341</v>
      </c>
      <c r="AR30" s="7">
        <v>935.68196179944812</v>
      </c>
      <c r="AS30" s="7">
        <v>13.499478999999999</v>
      </c>
      <c r="AT30" s="56">
        <v>-5449.1490199999998</v>
      </c>
      <c r="AU30" s="7">
        <v>-633.97351700000002</v>
      </c>
      <c r="AV30" s="7">
        <v>5064.1009729999996</v>
      </c>
      <c r="AW30" s="7">
        <v>5459.6613159999997</v>
      </c>
      <c r="AX30" s="7">
        <v>2945.6982739999999</v>
      </c>
      <c r="AY30" s="7">
        <v>2537.0836239999999</v>
      </c>
      <c r="AZ30" s="7">
        <v>4463.9421860000002</v>
      </c>
      <c r="BA30" s="7">
        <v>2619.0796049999999</v>
      </c>
      <c r="BB30" s="7">
        <v>2648.2294539999998</v>
      </c>
    </row>
    <row r="31" spans="1:54" s="5" customFormat="1" ht="10" x14ac:dyDescent="0.2">
      <c r="A31" s="6" t="s">
        <v>81</v>
      </c>
      <c r="B31" s="6">
        <v>22.645962000000001</v>
      </c>
      <c r="C31" s="6">
        <v>33.941633000000003</v>
      </c>
      <c r="D31" s="6">
        <v>25.469685999999999</v>
      </c>
      <c r="E31" s="6">
        <v>17.788308000000001</v>
      </c>
      <c r="F31" s="6">
        <v>27.493548000000001</v>
      </c>
      <c r="G31" s="6">
        <v>28.768191999999999</v>
      </c>
      <c r="H31" s="6">
        <v>-12.810928000000001</v>
      </c>
      <c r="I31" s="7">
        <v>-52.617237000000003</v>
      </c>
      <c r="J31" s="7">
        <v>-40.693188999999997</v>
      </c>
      <c r="K31" s="7">
        <v>-37.402602000000002</v>
      </c>
      <c r="L31" s="7">
        <v>-2.3037390000000002</v>
      </c>
      <c r="M31" s="7">
        <v>30.211009000000001</v>
      </c>
      <c r="N31" s="7">
        <v>-80.233484000000004</v>
      </c>
      <c r="O31" s="7">
        <v>-33.594155000000001</v>
      </c>
      <c r="P31" s="7">
        <v>148.51037400000001</v>
      </c>
      <c r="Q31" s="7">
        <v>181.633691</v>
      </c>
      <c r="R31" s="7">
        <v>29.480506999999999</v>
      </c>
      <c r="S31" s="7">
        <v>49.838596000000003</v>
      </c>
      <c r="T31" s="7">
        <v>48.051670999999999</v>
      </c>
      <c r="U31" s="7">
        <v>117.934782</v>
      </c>
      <c r="V31" s="7">
        <v>78.358924999999999</v>
      </c>
      <c r="W31" s="7">
        <v>23.370754999999999</v>
      </c>
      <c r="X31" s="7">
        <v>16.762540999999999</v>
      </c>
      <c r="Y31" s="7">
        <v>102.14085300000001</v>
      </c>
      <c r="Z31" s="7">
        <v>63.908273999999999</v>
      </c>
      <c r="AA31" s="7">
        <v>60.433714999999999</v>
      </c>
      <c r="AB31" s="7">
        <v>52.892015999999998</v>
      </c>
      <c r="AC31" s="7">
        <v>43.253928999999999</v>
      </c>
      <c r="AD31" s="7">
        <v>33.566032999999997</v>
      </c>
      <c r="AE31" s="7">
        <v>81.202706000000006</v>
      </c>
      <c r="AF31" s="7">
        <v>39.824151999999998</v>
      </c>
      <c r="AG31" s="7">
        <v>10.820743</v>
      </c>
      <c r="AH31" s="7">
        <v>7.8446470000000001</v>
      </c>
      <c r="AI31" s="7">
        <v>15.363863</v>
      </c>
      <c r="AJ31" s="7">
        <v>16.344791000000001</v>
      </c>
      <c r="AK31" s="7">
        <v>53.414284000000002</v>
      </c>
      <c r="AL31" s="7">
        <v>7.6159699999999999</v>
      </c>
      <c r="AM31" s="7">
        <v>43.965560000000004</v>
      </c>
      <c r="AN31" s="7">
        <v>-1.7652760000000001</v>
      </c>
      <c r="AO31" s="7">
        <v>8.8580220000000001</v>
      </c>
      <c r="AP31" s="7">
        <v>40.660373</v>
      </c>
      <c r="AQ31" s="7">
        <v>10.95381490244101</v>
      </c>
      <c r="AR31" s="7">
        <v>12.395048564014068</v>
      </c>
      <c r="AS31" s="7">
        <v>61.239120999999997</v>
      </c>
      <c r="AT31" s="56">
        <v>-133.01676699999999</v>
      </c>
      <c r="AU31" s="7">
        <v>64.893743999999998</v>
      </c>
      <c r="AV31" s="7">
        <v>309.00446499999998</v>
      </c>
      <c r="AW31" s="7">
        <v>236.42700400000001</v>
      </c>
      <c r="AX31" s="7">
        <v>279.37485700000002</v>
      </c>
      <c r="AY31" s="7">
        <v>197.84682000000001</v>
      </c>
      <c r="AZ31" s="7">
        <v>50.374043</v>
      </c>
      <c r="BA31" s="7">
        <v>103.230538</v>
      </c>
      <c r="BB31" s="7">
        <v>73.083920000000006</v>
      </c>
    </row>
    <row r="32" spans="1:54" s="5" customFormat="1" ht="10" x14ac:dyDescent="0.2">
      <c r="A32" s="6"/>
      <c r="B32" s="6"/>
      <c r="C32" s="6"/>
      <c r="D32" s="6"/>
      <c r="E32" s="6"/>
      <c r="F32" s="6"/>
      <c r="G32" s="6"/>
      <c r="H32" s="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53"/>
      <c r="AU32" s="9"/>
      <c r="AV32" s="9"/>
      <c r="AW32" s="9"/>
      <c r="AX32" s="9"/>
      <c r="AY32" s="9"/>
      <c r="AZ32" s="9"/>
      <c r="BA32" s="9"/>
      <c r="BB32" s="9"/>
    </row>
    <row r="33" spans="1:54" s="5" customFormat="1" ht="10.5" x14ac:dyDescent="0.2">
      <c r="A33" s="11" t="s">
        <v>82</v>
      </c>
      <c r="B33" s="11"/>
      <c r="C33" s="11"/>
      <c r="D33" s="11"/>
      <c r="E33" s="11"/>
      <c r="F33" s="11"/>
      <c r="G33" s="11"/>
      <c r="H33" s="11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53"/>
      <c r="AU33" s="9"/>
      <c r="AV33" s="9"/>
      <c r="AW33" s="9"/>
      <c r="AX33" s="9"/>
      <c r="AY33" s="9"/>
      <c r="AZ33" s="9"/>
      <c r="BA33" s="9"/>
      <c r="BB33" s="9"/>
    </row>
    <row r="34" spans="1:54" s="5" customFormat="1" ht="10" x14ac:dyDescent="0.2">
      <c r="A34" s="6" t="s">
        <v>80</v>
      </c>
      <c r="B34" s="6">
        <v>224.459789</v>
      </c>
      <c r="C34" s="6">
        <v>397.07400100000001</v>
      </c>
      <c r="D34" s="6">
        <v>186.207177</v>
      </c>
      <c r="E34" s="6">
        <v>589.47258199999999</v>
      </c>
      <c r="F34" s="6">
        <v>84.607085999999995</v>
      </c>
      <c r="G34" s="6">
        <v>315.82791400000002</v>
      </c>
      <c r="H34" s="6">
        <v>-966.08970599999998</v>
      </c>
      <c r="I34" s="7">
        <v>-2578.5813480000002</v>
      </c>
      <c r="J34" s="7">
        <v>-1532.5357160000001</v>
      </c>
      <c r="K34" s="7">
        <v>-1293.3177089999999</v>
      </c>
      <c r="L34" s="7">
        <v>-50.235249000000003</v>
      </c>
      <c r="M34" s="7">
        <v>-217.76531499999999</v>
      </c>
      <c r="N34" s="7">
        <v>-2776.338193</v>
      </c>
      <c r="O34" s="7">
        <v>-293.05394999999999</v>
      </c>
      <c r="P34" s="7">
        <v>2665.6589690000001</v>
      </c>
      <c r="Q34" s="7">
        <v>2339.2412989999998</v>
      </c>
      <c r="R34" s="7">
        <v>900.63715500000001</v>
      </c>
      <c r="S34" s="7">
        <v>827.35856899999999</v>
      </c>
      <c r="T34" s="7">
        <v>974.28861700000004</v>
      </c>
      <c r="U34" s="7">
        <v>3709.0939720000001</v>
      </c>
      <c r="V34" s="7">
        <v>989.51783599999999</v>
      </c>
      <c r="W34" s="7">
        <v>706.34456999999998</v>
      </c>
      <c r="X34" s="7">
        <v>35.503588000000001</v>
      </c>
      <c r="Y34" s="7">
        <v>932.78456700000004</v>
      </c>
      <c r="Z34" s="7">
        <v>659.18859699999996</v>
      </c>
      <c r="AA34" s="7">
        <v>702.98958200000004</v>
      </c>
      <c r="AB34" s="7">
        <v>654.32302600000003</v>
      </c>
      <c r="AC34" s="7">
        <v>730.441146</v>
      </c>
      <c r="AD34" s="7">
        <v>494.58638500000001</v>
      </c>
      <c r="AE34" s="7">
        <v>612.80030599999998</v>
      </c>
      <c r="AF34" s="7">
        <v>693.72235499999999</v>
      </c>
      <c r="AG34" s="7">
        <v>1400.65176</v>
      </c>
      <c r="AH34" s="7">
        <v>804.69067199999995</v>
      </c>
      <c r="AI34" s="7">
        <v>1230.6122760000001</v>
      </c>
      <c r="AJ34" s="7">
        <v>1027.987478</v>
      </c>
      <c r="AK34" s="7">
        <v>1265.7461989999999</v>
      </c>
      <c r="AL34" s="7">
        <v>554.10768299999995</v>
      </c>
      <c r="AM34" s="7">
        <v>559.02548100000001</v>
      </c>
      <c r="AN34" s="7">
        <v>223.04707300000001</v>
      </c>
      <c r="AO34" s="7">
        <v>791.24867300000005</v>
      </c>
      <c r="AP34" s="7">
        <v>454.45876500000003</v>
      </c>
      <c r="AQ34" s="7">
        <v>495.43862858127341</v>
      </c>
      <c r="AR34" s="7">
        <v>935.68196179944812</v>
      </c>
      <c r="AS34" s="7">
        <v>23.817875000000001</v>
      </c>
      <c r="AT34" s="56">
        <v>-5454.6700220000002</v>
      </c>
      <c r="AU34" s="7">
        <v>-621.49848899999995</v>
      </c>
      <c r="AV34" s="7">
        <v>5041.5256410000002</v>
      </c>
      <c r="AW34" s="7">
        <v>5440.4599660000003</v>
      </c>
      <c r="AX34" s="7">
        <v>2949.2857720000002</v>
      </c>
      <c r="AY34" s="7">
        <v>2531.550193</v>
      </c>
      <c r="AZ34" s="7">
        <v>4463.9421860000002</v>
      </c>
      <c r="BA34" s="7">
        <v>2601.9264360000002</v>
      </c>
      <c r="BB34" s="7">
        <v>2676.6113690000002</v>
      </c>
    </row>
    <row r="35" spans="1:54" s="5" customFormat="1" ht="10" x14ac:dyDescent="0.2">
      <c r="A35" s="6" t="s">
        <v>81</v>
      </c>
      <c r="B35" s="6">
        <v>22.645962000000001</v>
      </c>
      <c r="C35" s="6">
        <v>33.941633000000003</v>
      </c>
      <c r="D35" s="6">
        <v>25.469685999999999</v>
      </c>
      <c r="E35" s="6">
        <v>17.788308000000001</v>
      </c>
      <c r="F35" s="6">
        <v>27.493548000000001</v>
      </c>
      <c r="G35" s="6">
        <v>28.768191999999999</v>
      </c>
      <c r="H35" s="6">
        <v>-12.810928000000001</v>
      </c>
      <c r="I35" s="7">
        <v>-52.617237000000003</v>
      </c>
      <c r="J35" s="7">
        <v>-40.693188999999997</v>
      </c>
      <c r="K35" s="7">
        <v>-37.402602000000002</v>
      </c>
      <c r="L35" s="7">
        <v>-2.3037390000000002</v>
      </c>
      <c r="M35" s="7">
        <v>30.211009000000001</v>
      </c>
      <c r="N35" s="7">
        <v>-80.233484000000004</v>
      </c>
      <c r="O35" s="7">
        <v>-33.594155000000001</v>
      </c>
      <c r="P35" s="7">
        <v>148.51037400000001</v>
      </c>
      <c r="Q35" s="7">
        <v>181.633691</v>
      </c>
      <c r="R35" s="7">
        <v>29.480506999999999</v>
      </c>
      <c r="S35" s="7">
        <v>49.838596000000003</v>
      </c>
      <c r="T35" s="7">
        <v>48.051670999999999</v>
      </c>
      <c r="U35" s="7">
        <v>117.934782</v>
      </c>
      <c r="V35" s="7">
        <v>78.358924999999999</v>
      </c>
      <c r="W35" s="7">
        <v>23.370754999999999</v>
      </c>
      <c r="X35" s="7">
        <v>16.762540999999999</v>
      </c>
      <c r="Y35" s="7">
        <v>102.14085300000001</v>
      </c>
      <c r="Z35" s="7">
        <v>63.908273999999999</v>
      </c>
      <c r="AA35" s="7">
        <v>60.433714999999999</v>
      </c>
      <c r="AB35" s="7">
        <v>52.892015999999998</v>
      </c>
      <c r="AC35" s="7">
        <v>43.253928999999999</v>
      </c>
      <c r="AD35" s="7">
        <v>33.566032999999997</v>
      </c>
      <c r="AE35" s="7">
        <v>81.202706000000006</v>
      </c>
      <c r="AF35" s="7">
        <v>39.824151999999998</v>
      </c>
      <c r="AG35" s="7">
        <v>10.820743</v>
      </c>
      <c r="AH35" s="7">
        <v>7.8446470000000001</v>
      </c>
      <c r="AI35" s="7">
        <v>15.363863</v>
      </c>
      <c r="AJ35" s="7">
        <v>16.344791000000001</v>
      </c>
      <c r="AK35" s="7">
        <v>53.414284000000002</v>
      </c>
      <c r="AL35" s="7">
        <v>7.6159699999999999</v>
      </c>
      <c r="AM35" s="7">
        <v>43.965560000000004</v>
      </c>
      <c r="AN35" s="7">
        <v>-1.7652760000000001</v>
      </c>
      <c r="AO35" s="7">
        <v>8.8580220000000001</v>
      </c>
      <c r="AP35" s="7">
        <v>40.660373</v>
      </c>
      <c r="AQ35" s="7">
        <v>10.95381490244101</v>
      </c>
      <c r="AR35" s="7">
        <v>12.395048564014068</v>
      </c>
      <c r="AS35" s="7">
        <v>61.239120999999997</v>
      </c>
      <c r="AT35" s="56">
        <v>-133.01676699999999</v>
      </c>
      <c r="AU35" s="7">
        <v>64.893743999999998</v>
      </c>
      <c r="AV35" s="7">
        <v>309.00446499999998</v>
      </c>
      <c r="AW35" s="7">
        <v>236.42700400000001</v>
      </c>
      <c r="AX35" s="7">
        <v>279.37485700000002</v>
      </c>
      <c r="AY35" s="7">
        <v>197.84682000000001</v>
      </c>
      <c r="AZ35" s="7">
        <v>50.374043</v>
      </c>
      <c r="BA35" s="7">
        <v>103.230538</v>
      </c>
      <c r="BB35" s="7">
        <v>73.083920000000006</v>
      </c>
    </row>
    <row r="36" spans="1:54" s="5" customFormat="1" ht="10" x14ac:dyDescent="0.2"/>
    <row r="37" spans="1:54" s="5" customFormat="1" ht="10" x14ac:dyDescent="0.2">
      <c r="A37" s="12" t="s">
        <v>83</v>
      </c>
      <c r="B37" s="12"/>
      <c r="C37" s="12"/>
      <c r="D37" s="12"/>
      <c r="E37" s="12"/>
      <c r="F37" s="12"/>
      <c r="G37" s="12"/>
      <c r="H3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6"/>
  <sheetViews>
    <sheetView showGridLines="0" workbookViewId="0">
      <selection activeCell="F49" sqref="F49"/>
    </sheetView>
  </sheetViews>
  <sheetFormatPr baseColWidth="10" defaultColWidth="11.453125" defaultRowHeight="14" x14ac:dyDescent="0.3"/>
  <cols>
    <col min="1" max="1" width="43.7265625" style="2" customWidth="1"/>
    <col min="2" max="35" width="11.453125" style="2" customWidth="1"/>
    <col min="36" max="16384" width="11.453125" style="2"/>
  </cols>
  <sheetData>
    <row r="1" spans="1:44" ht="22.5" x14ac:dyDescent="0.3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3" spans="1:44" s="5" customFormat="1" ht="10" x14ac:dyDescent="0.2">
      <c r="A3" s="44" t="s">
        <v>1</v>
      </c>
      <c r="B3" s="45">
        <v>45930</v>
      </c>
      <c r="C3" s="45">
        <v>45838</v>
      </c>
      <c r="D3" s="45">
        <v>45747</v>
      </c>
      <c r="E3" s="45">
        <v>45657</v>
      </c>
      <c r="F3" s="45">
        <v>45565</v>
      </c>
      <c r="G3" s="45" t="s">
        <v>85</v>
      </c>
      <c r="H3" s="45">
        <v>45382</v>
      </c>
      <c r="I3" s="45">
        <v>45291</v>
      </c>
      <c r="J3" s="45">
        <v>45199</v>
      </c>
      <c r="K3" s="45">
        <v>45107</v>
      </c>
      <c r="L3" s="45">
        <v>45016</v>
      </c>
      <c r="M3" s="45">
        <v>44926</v>
      </c>
      <c r="N3" s="45">
        <v>44834</v>
      </c>
      <c r="O3" s="45">
        <v>44742</v>
      </c>
      <c r="P3" s="45">
        <v>44651</v>
      </c>
      <c r="Q3" s="45">
        <v>44561</v>
      </c>
      <c r="R3" s="45">
        <v>44469</v>
      </c>
      <c r="S3" s="45">
        <v>44377</v>
      </c>
      <c r="T3" s="45">
        <v>44286</v>
      </c>
      <c r="U3" s="45">
        <v>44196</v>
      </c>
      <c r="V3" s="45">
        <v>44104</v>
      </c>
      <c r="W3" s="45">
        <v>44012</v>
      </c>
      <c r="X3" s="45">
        <v>43921</v>
      </c>
      <c r="Y3" s="45">
        <v>43830</v>
      </c>
      <c r="Z3" s="45">
        <v>43738</v>
      </c>
      <c r="AA3" s="45">
        <v>43646</v>
      </c>
      <c r="AB3" s="45">
        <v>43555</v>
      </c>
      <c r="AC3" s="45">
        <v>43465</v>
      </c>
      <c r="AD3" s="45">
        <v>43373</v>
      </c>
      <c r="AE3" s="45">
        <v>43281</v>
      </c>
      <c r="AF3" s="45">
        <v>43190</v>
      </c>
      <c r="AG3" s="45">
        <v>43100</v>
      </c>
      <c r="AH3" s="45">
        <v>43008</v>
      </c>
      <c r="AI3" s="45">
        <v>42916</v>
      </c>
      <c r="AJ3" s="45">
        <v>42825</v>
      </c>
      <c r="AK3" s="45">
        <v>42735</v>
      </c>
      <c r="AL3" s="45">
        <v>42643</v>
      </c>
      <c r="AM3" s="45">
        <v>42551</v>
      </c>
      <c r="AN3" s="45">
        <v>42460</v>
      </c>
      <c r="AO3" s="45">
        <v>42369</v>
      </c>
      <c r="AP3" s="45">
        <v>42277</v>
      </c>
      <c r="AQ3" s="45">
        <v>42185</v>
      </c>
      <c r="AR3" s="45">
        <v>42094</v>
      </c>
    </row>
    <row r="4" spans="1:44" s="5" customFormat="1" ht="1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5" customFormat="1" ht="10" x14ac:dyDescent="0.2">
      <c r="A5" s="6" t="s">
        <v>86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109.191581</v>
      </c>
      <c r="R5" s="53">
        <v>109.191581</v>
      </c>
      <c r="S5" s="53">
        <v>109.191581</v>
      </c>
      <c r="T5" s="53">
        <v>109.191582</v>
      </c>
      <c r="U5" s="53">
        <v>109.19158299999999</v>
      </c>
      <c r="V5" s="53">
        <v>117.04464299999999</v>
      </c>
      <c r="W5" s="53">
        <v>117.04464299999999</v>
      </c>
      <c r="X5" s="53">
        <v>117.04464400000001</v>
      </c>
      <c r="Y5" s="53">
        <v>116.895535</v>
      </c>
      <c r="Z5" s="53">
        <v>143.30663999999999</v>
      </c>
      <c r="AA5" s="53">
        <v>136.513824</v>
      </c>
      <c r="AB5" s="53">
        <v>133.042238</v>
      </c>
      <c r="AC5" s="53">
        <v>126.947903</v>
      </c>
      <c r="AD5" s="53">
        <v>128.15895499999999</v>
      </c>
      <c r="AE5" s="53">
        <v>127.257155</v>
      </c>
      <c r="AF5" s="53">
        <v>124.133897</v>
      </c>
      <c r="AG5" s="53">
        <v>125.186065</v>
      </c>
      <c r="AH5" s="53">
        <v>124.544866</v>
      </c>
      <c r="AI5" s="53">
        <v>123.069479</v>
      </c>
      <c r="AJ5" s="53">
        <v>123.738372</v>
      </c>
      <c r="AK5" s="53">
        <v>124.216325</v>
      </c>
      <c r="AL5" s="53">
        <v>161.53325699999999</v>
      </c>
      <c r="AM5" s="53">
        <v>161.39937</v>
      </c>
      <c r="AN5" s="53">
        <v>160.541965</v>
      </c>
      <c r="AO5" s="53">
        <v>160.92904799999999</v>
      </c>
      <c r="AP5" s="53">
        <v>193.866434</v>
      </c>
      <c r="AQ5" s="53">
        <v>192.068319</v>
      </c>
      <c r="AR5" s="53">
        <v>186.754491</v>
      </c>
    </row>
    <row r="6" spans="1:44" s="5" customFormat="1" ht="10" x14ac:dyDescent="0.2">
      <c r="A6" s="6" t="s">
        <v>87</v>
      </c>
      <c r="B6" s="53">
        <v>61560.348081999997</v>
      </c>
      <c r="C6" s="53">
        <v>61356.347418999998</v>
      </c>
      <c r="D6" s="53">
        <v>60782.705341000001</v>
      </c>
      <c r="E6" s="53">
        <v>60471.111456999999</v>
      </c>
      <c r="F6" s="53">
        <v>60457.059126</v>
      </c>
      <c r="G6" s="53">
        <v>60085.542644000001</v>
      </c>
      <c r="H6" s="53">
        <v>60388.667610999997</v>
      </c>
      <c r="I6" s="53">
        <v>68469.811564999996</v>
      </c>
      <c r="J6" s="53">
        <v>72052.959208999993</v>
      </c>
      <c r="K6" s="53">
        <v>73912.570129999993</v>
      </c>
      <c r="L6" s="53">
        <v>77184.138519999993</v>
      </c>
      <c r="M6" s="53">
        <v>77403.714533999999</v>
      </c>
      <c r="N6" s="53">
        <v>78929.791809000002</v>
      </c>
      <c r="O6" s="53">
        <v>82294.492595999996</v>
      </c>
      <c r="P6" s="53">
        <v>82626.541853999996</v>
      </c>
      <c r="Q6" s="53">
        <v>67567.931251999995</v>
      </c>
      <c r="R6" s="53">
        <v>64163.233504999997</v>
      </c>
      <c r="S6" s="53">
        <v>62682.171919</v>
      </c>
      <c r="T6" s="53">
        <v>58149.091460000003</v>
      </c>
      <c r="U6" s="53">
        <v>56833.616435999997</v>
      </c>
      <c r="V6" s="53">
        <v>51964.597407000001</v>
      </c>
      <c r="W6" s="53">
        <v>50736.194507</v>
      </c>
      <c r="X6" s="53">
        <v>49559.067227</v>
      </c>
      <c r="Y6" s="53">
        <v>49094.846412999999</v>
      </c>
      <c r="Z6" s="53">
        <v>46944.146715000003</v>
      </c>
      <c r="AA6" s="53">
        <v>46660.378077000001</v>
      </c>
      <c r="AB6" s="53">
        <v>45837.200879000004</v>
      </c>
      <c r="AC6" s="53">
        <v>44713.524696</v>
      </c>
      <c r="AD6" s="53">
        <v>44969.466308000003</v>
      </c>
      <c r="AE6" s="53">
        <v>43751.319211000002</v>
      </c>
      <c r="AF6" s="53">
        <v>42846.926204000003</v>
      </c>
      <c r="AG6" s="53">
        <v>39875.267763000003</v>
      </c>
      <c r="AH6" s="53">
        <v>37121.197050000002</v>
      </c>
      <c r="AI6" s="53">
        <v>37409.468452000001</v>
      </c>
      <c r="AJ6" s="53">
        <v>36327.205282000003</v>
      </c>
      <c r="AK6" s="53">
        <v>35629.110330000003</v>
      </c>
      <c r="AL6" s="53">
        <v>34355.920911000001</v>
      </c>
      <c r="AM6" s="53">
        <v>31169.911383999999</v>
      </c>
      <c r="AN6" s="53">
        <v>29070.315493999999</v>
      </c>
      <c r="AO6" s="53">
        <v>28823.441938</v>
      </c>
      <c r="AP6" s="53">
        <v>28092.544527999999</v>
      </c>
      <c r="AQ6" s="53">
        <v>27939.383707000001</v>
      </c>
      <c r="AR6" s="53">
        <v>27405.980344</v>
      </c>
    </row>
    <row r="7" spans="1:44" s="5" customFormat="1" ht="10" x14ac:dyDescent="0.2">
      <c r="A7" s="6" t="s">
        <v>88</v>
      </c>
      <c r="B7" s="53">
        <v>864.13723800000002</v>
      </c>
      <c r="C7" s="53">
        <v>855.14576399999999</v>
      </c>
      <c r="D7" s="53">
        <v>859.93378700000005</v>
      </c>
      <c r="E7" s="53">
        <v>867.22715300000004</v>
      </c>
      <c r="F7" s="53">
        <v>842.87629200000003</v>
      </c>
      <c r="G7" s="53">
        <v>840.20607399999994</v>
      </c>
      <c r="H7" s="53">
        <v>846.53665000000001</v>
      </c>
      <c r="I7" s="53">
        <v>858.57243600000004</v>
      </c>
      <c r="J7" s="53">
        <v>842.25350700000001</v>
      </c>
      <c r="K7" s="53">
        <v>857.33955900000001</v>
      </c>
      <c r="L7" s="53">
        <v>884.98783400000002</v>
      </c>
      <c r="M7" s="53">
        <v>890.99103000000002</v>
      </c>
      <c r="N7" s="53">
        <v>890.89471200000003</v>
      </c>
      <c r="O7" s="53">
        <v>904.20173799999998</v>
      </c>
      <c r="P7" s="53">
        <v>915.29150800000002</v>
      </c>
      <c r="Q7" s="53">
        <v>872.22737099999995</v>
      </c>
      <c r="R7" s="53">
        <v>1033.8134339999999</v>
      </c>
      <c r="S7" s="53">
        <v>565.48226899999997</v>
      </c>
      <c r="T7" s="53">
        <v>566.56264299999998</v>
      </c>
      <c r="U7" s="53">
        <v>526.69376299999999</v>
      </c>
      <c r="V7" s="53">
        <v>499.69966499999998</v>
      </c>
      <c r="W7" s="53">
        <v>447.14300100000003</v>
      </c>
      <c r="X7" s="53">
        <v>448.13293599999997</v>
      </c>
      <c r="Y7" s="53">
        <v>397.11734899999999</v>
      </c>
      <c r="Z7" s="53">
        <v>460.43787400000002</v>
      </c>
      <c r="AA7" s="53">
        <v>392.59085499999998</v>
      </c>
      <c r="AB7" s="53">
        <v>260.47411699999998</v>
      </c>
      <c r="AC7" s="53">
        <v>366.52152000000001</v>
      </c>
      <c r="AD7" s="53">
        <v>480.04471000000001</v>
      </c>
      <c r="AE7" s="53">
        <v>476.09506199999998</v>
      </c>
      <c r="AF7" s="53">
        <v>456.04454399999997</v>
      </c>
      <c r="AG7" s="53">
        <v>1486.8977500000001</v>
      </c>
      <c r="AH7" s="53">
        <v>1826.723152</v>
      </c>
      <c r="AI7" s="53">
        <v>1806.5076779999999</v>
      </c>
      <c r="AJ7" s="53">
        <v>1763.8988919999999</v>
      </c>
      <c r="AK7" s="53">
        <v>1561.408925</v>
      </c>
      <c r="AL7" s="53">
        <v>1584.8916549999999</v>
      </c>
      <c r="AM7" s="53">
        <v>1502.628303</v>
      </c>
      <c r="AN7" s="53">
        <v>2877.1358070000001</v>
      </c>
      <c r="AO7" s="53">
        <v>2788.7936399999999</v>
      </c>
      <c r="AP7" s="53">
        <v>1121.4303669999999</v>
      </c>
      <c r="AQ7" s="53">
        <v>1170.2590970000001</v>
      </c>
      <c r="AR7" s="53">
        <v>1121.8293369999999</v>
      </c>
    </row>
    <row r="8" spans="1:44" s="5" customFormat="1" ht="10" x14ac:dyDescent="0.2">
      <c r="A8" s="6" t="s">
        <v>89</v>
      </c>
      <c r="B8" s="53">
        <v>664.27883999999995</v>
      </c>
      <c r="C8" s="53">
        <v>603.61046599999997</v>
      </c>
      <c r="D8" s="53">
        <v>802.08029799999997</v>
      </c>
      <c r="E8" s="53">
        <v>843.00698499999999</v>
      </c>
      <c r="F8" s="53">
        <v>646.32613000000003</v>
      </c>
      <c r="G8" s="53">
        <v>889.03382999999997</v>
      </c>
      <c r="H8" s="53">
        <v>871.93793600000004</v>
      </c>
      <c r="I8" s="53">
        <v>705.06079799999998</v>
      </c>
      <c r="J8" s="53">
        <v>1165.5628710000001</v>
      </c>
      <c r="K8" s="53">
        <v>1124.446044</v>
      </c>
      <c r="L8" s="53">
        <v>651.22320300000001</v>
      </c>
      <c r="M8" s="53">
        <v>698.49550699999998</v>
      </c>
      <c r="N8" s="53">
        <v>864.10653600000001</v>
      </c>
      <c r="O8" s="53">
        <v>723.33658700000001</v>
      </c>
      <c r="P8" s="53">
        <v>539.08935799999995</v>
      </c>
      <c r="Q8" s="53">
        <v>254.093727</v>
      </c>
      <c r="R8" s="53">
        <v>247.71787800000001</v>
      </c>
      <c r="S8" s="53">
        <v>273.55361799999997</v>
      </c>
      <c r="T8" s="53">
        <v>270.453755</v>
      </c>
      <c r="U8" s="53">
        <v>347.41656</v>
      </c>
      <c r="V8" s="53">
        <v>442.78870899999998</v>
      </c>
      <c r="W8" s="53">
        <v>430.96563700000002</v>
      </c>
      <c r="X8" s="53">
        <v>415.99431199999998</v>
      </c>
      <c r="Y8" s="53">
        <v>273.52696300000002</v>
      </c>
      <c r="Z8" s="53">
        <v>317.58947599999999</v>
      </c>
      <c r="AA8" s="53">
        <v>316.37480900000003</v>
      </c>
      <c r="AB8" s="53">
        <v>320.02879300000001</v>
      </c>
      <c r="AC8" s="53">
        <v>321.28768300000002</v>
      </c>
      <c r="AD8" s="53">
        <v>233.19392300000001</v>
      </c>
      <c r="AE8" s="53">
        <v>353.63468</v>
      </c>
      <c r="AF8" s="53">
        <v>376.99222200000003</v>
      </c>
      <c r="AG8" s="53">
        <v>405.03928000000002</v>
      </c>
      <c r="AH8" s="53">
        <v>421.34515299999998</v>
      </c>
      <c r="AI8" s="53">
        <v>438.84220800000003</v>
      </c>
      <c r="AJ8" s="53">
        <v>456.577946</v>
      </c>
      <c r="AK8" s="53">
        <v>472.36731900000001</v>
      </c>
      <c r="AL8" s="53">
        <v>574.31846199999995</v>
      </c>
      <c r="AM8" s="53">
        <v>640.22254899999996</v>
      </c>
      <c r="AN8" s="53">
        <v>633.79386299999999</v>
      </c>
      <c r="AO8" s="53">
        <v>530.27133000000003</v>
      </c>
      <c r="AP8" s="53">
        <v>531.99032499999998</v>
      </c>
      <c r="AQ8" s="53">
        <v>425.297978</v>
      </c>
      <c r="AR8" s="53">
        <v>537.44492500000001</v>
      </c>
    </row>
    <row r="9" spans="1:44" s="5" customFormat="1" ht="10" x14ac:dyDescent="0.2">
      <c r="A9" s="6" t="s">
        <v>90</v>
      </c>
      <c r="B9" s="53">
        <v>740.01179300000001</v>
      </c>
      <c r="C9" s="53">
        <v>748.88224100000002</v>
      </c>
      <c r="D9" s="53">
        <v>653.88128600000005</v>
      </c>
      <c r="E9" s="53">
        <v>652.47539599999993</v>
      </c>
      <c r="F9" s="53">
        <v>793.21253999999999</v>
      </c>
      <c r="G9" s="53">
        <v>766.97967199999994</v>
      </c>
      <c r="H9" s="53">
        <v>700.98879549000003</v>
      </c>
      <c r="I9" s="53">
        <v>610.93501599999991</v>
      </c>
      <c r="J9" s="53">
        <v>920.0403</v>
      </c>
      <c r="K9" s="53">
        <v>909.18908699999997</v>
      </c>
      <c r="L9" s="53">
        <v>664.51180699999998</v>
      </c>
      <c r="M9" s="53">
        <v>661.35400800000002</v>
      </c>
      <c r="N9" s="53">
        <v>674.377566</v>
      </c>
      <c r="O9" s="53">
        <v>685.783365</v>
      </c>
      <c r="P9" s="53">
        <v>650.19446500000004</v>
      </c>
      <c r="Q9" s="53">
        <v>252.90936600000001</v>
      </c>
      <c r="R9" s="53">
        <v>293.534108</v>
      </c>
      <c r="S9" s="53">
        <v>295.90918900000003</v>
      </c>
      <c r="T9" s="53">
        <v>287.50278499999996</v>
      </c>
      <c r="U9" s="53">
        <v>269.35671300000001</v>
      </c>
      <c r="V9" s="53">
        <v>331.07986800000003</v>
      </c>
      <c r="W9" s="53">
        <v>268.482235</v>
      </c>
      <c r="X9" s="53">
        <v>260.51946299999997</v>
      </c>
      <c r="Y9" s="53">
        <v>278.936217</v>
      </c>
      <c r="Z9" s="53">
        <v>250.68363300000001</v>
      </c>
      <c r="AA9" s="53">
        <v>279.47408200000001</v>
      </c>
      <c r="AB9" s="53">
        <v>260.63311099999999</v>
      </c>
      <c r="AC9" s="53">
        <v>259.67502300000001</v>
      </c>
      <c r="AD9" s="53">
        <v>270.90914499999997</v>
      </c>
      <c r="AE9" s="53">
        <v>264.88399599999997</v>
      </c>
      <c r="AF9" s="53">
        <v>265.71168599999999</v>
      </c>
      <c r="AG9" s="53">
        <v>266.75055600000002</v>
      </c>
      <c r="AH9" s="53">
        <v>224.690686</v>
      </c>
      <c r="AI9" s="53">
        <v>222.32494299999999</v>
      </c>
      <c r="AJ9" s="53">
        <v>190.709227</v>
      </c>
      <c r="AK9" s="53">
        <v>189.001351</v>
      </c>
      <c r="AL9" s="53">
        <v>93.364980000000003</v>
      </c>
      <c r="AM9" s="53">
        <v>96.166546999999994</v>
      </c>
      <c r="AN9" s="53">
        <v>93.611609999999999</v>
      </c>
      <c r="AO9" s="53">
        <v>87.850026999999997</v>
      </c>
      <c r="AP9" s="53">
        <v>81.09645900000001</v>
      </c>
      <c r="AQ9" s="53">
        <v>92.730029000000002</v>
      </c>
      <c r="AR9" s="53">
        <v>101.712458</v>
      </c>
    </row>
    <row r="10" spans="1:44" s="5" customFormat="1" ht="10.5" x14ac:dyDescent="0.2">
      <c r="A10" s="47" t="s">
        <v>91</v>
      </c>
      <c r="B10" s="71">
        <v>63828.775952999997</v>
      </c>
      <c r="C10" s="71">
        <v>63563.985889999996</v>
      </c>
      <c r="D10" s="71">
        <v>63098.600712000007</v>
      </c>
      <c r="E10" s="71">
        <v>62833.820991000001</v>
      </c>
      <c r="F10" s="71">
        <v>62739.474088000003</v>
      </c>
      <c r="G10" s="71">
        <v>62581.762220000004</v>
      </c>
      <c r="H10" s="71">
        <v>62808.130992489998</v>
      </c>
      <c r="I10" s="71">
        <v>70644.379815000008</v>
      </c>
      <c r="J10" s="71">
        <v>74980.81588699999</v>
      </c>
      <c r="K10" s="71">
        <v>76803.544819999996</v>
      </c>
      <c r="L10" s="71">
        <v>79384.861363999997</v>
      </c>
      <c r="M10" s="71">
        <v>79654.555078999998</v>
      </c>
      <c r="N10" s="71">
        <v>81359.170623000013</v>
      </c>
      <c r="O10" s="71">
        <v>84607.814285999993</v>
      </c>
      <c r="P10" s="71">
        <v>84731.117184999996</v>
      </c>
      <c r="Q10" s="71">
        <v>69056.353296999994</v>
      </c>
      <c r="R10" s="71">
        <v>65847.490506000002</v>
      </c>
      <c r="S10" s="71">
        <v>63926.308576000003</v>
      </c>
      <c r="T10" s="71">
        <v>59382.802224999999</v>
      </c>
      <c r="U10" s="71">
        <v>58086.275054999998</v>
      </c>
      <c r="V10" s="71">
        <v>53355.210292000003</v>
      </c>
      <c r="W10" s="71">
        <v>51999.830023000002</v>
      </c>
      <c r="X10" s="71">
        <v>50800.758582000002</v>
      </c>
      <c r="Y10" s="71">
        <v>50161.322476999994</v>
      </c>
      <c r="Z10" s="71">
        <v>48116.16433800001</v>
      </c>
      <c r="AA10" s="71">
        <v>47785.331647000006</v>
      </c>
      <c r="AB10" s="71">
        <v>46811.379137999997</v>
      </c>
      <c r="AC10" s="71">
        <v>45787.956825000001</v>
      </c>
      <c r="AD10" s="71">
        <v>46081.773041000008</v>
      </c>
      <c r="AE10" s="71">
        <v>44973.190104000001</v>
      </c>
      <c r="AF10" s="71">
        <v>44069.808553000003</v>
      </c>
      <c r="AG10" s="71">
        <v>42159.141413999998</v>
      </c>
      <c r="AH10" s="71">
        <v>39718.500907000001</v>
      </c>
      <c r="AI10" s="71">
        <v>40000.212760000002</v>
      </c>
      <c r="AJ10" s="71">
        <v>38862.129718999997</v>
      </c>
      <c r="AK10" s="71">
        <v>37976.104250000004</v>
      </c>
      <c r="AL10" s="71">
        <v>36770.029265000012</v>
      </c>
      <c r="AM10" s="71">
        <v>33570.328152999995</v>
      </c>
      <c r="AN10" s="71">
        <v>32835.398739000004</v>
      </c>
      <c r="AO10" s="71">
        <v>32391.285983000002</v>
      </c>
      <c r="AP10" s="71">
        <v>30020.928112999998</v>
      </c>
      <c r="AQ10" s="71">
        <v>29819.739130000002</v>
      </c>
      <c r="AR10" s="71">
        <v>29353.721554999996</v>
      </c>
    </row>
    <row r="11" spans="1:44" s="5" customFormat="1" ht="10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5" customFormat="1" ht="10" x14ac:dyDescent="0.2">
      <c r="A12" s="6" t="s">
        <v>92</v>
      </c>
      <c r="B12" s="6">
        <v>505.78511400000002</v>
      </c>
      <c r="C12" s="6">
        <v>501.87054599999999</v>
      </c>
      <c r="D12" s="6">
        <v>498.82550300000003</v>
      </c>
      <c r="E12" s="6">
        <v>495.14978100000002</v>
      </c>
      <c r="F12" s="6">
        <v>488.50559900000002</v>
      </c>
      <c r="G12" s="6">
        <v>485.981427</v>
      </c>
      <c r="H12" s="6">
        <v>483.08307300000001</v>
      </c>
      <c r="I12" s="6">
        <v>480.686307</v>
      </c>
      <c r="J12" s="6">
        <v>479.22272700000002</v>
      </c>
      <c r="K12" s="6">
        <v>477.674104</v>
      </c>
      <c r="L12" s="6">
        <v>474.62868800000001</v>
      </c>
      <c r="M12" s="6">
        <v>471.651295</v>
      </c>
      <c r="N12" s="6">
        <v>475.16889300000003</v>
      </c>
      <c r="O12" s="6">
        <v>474.39002399999998</v>
      </c>
      <c r="P12" s="6">
        <v>472.33758799999998</v>
      </c>
      <c r="Q12" s="6">
        <v>468.79803199999998</v>
      </c>
      <c r="R12" s="6">
        <v>466.98136399999999</v>
      </c>
      <c r="S12" s="6">
        <v>464.89479299999999</v>
      </c>
      <c r="T12" s="6">
        <v>463.21032200000002</v>
      </c>
      <c r="U12" s="6">
        <v>461.36772500000001</v>
      </c>
      <c r="V12" s="6">
        <v>418.47895599999998</v>
      </c>
      <c r="W12" s="6">
        <v>415.71024599999998</v>
      </c>
      <c r="X12" s="6">
        <v>414.30089299999997</v>
      </c>
      <c r="Y12" s="6">
        <v>412.74849599999999</v>
      </c>
      <c r="Z12" s="6">
        <v>413.27330999999998</v>
      </c>
      <c r="AA12" s="6">
        <v>411.53219200000001</v>
      </c>
      <c r="AB12" s="6">
        <v>407.89951300000001</v>
      </c>
      <c r="AC12" s="6">
        <v>407.30415599999998</v>
      </c>
      <c r="AD12" s="6">
        <v>407.336074</v>
      </c>
      <c r="AE12" s="6">
        <v>7.9152E-2</v>
      </c>
      <c r="AF12" s="6">
        <v>8.7173E-2</v>
      </c>
      <c r="AG12" s="6">
        <v>4.4660999999999999E-2</v>
      </c>
      <c r="AH12" s="6">
        <v>9.4041E-2</v>
      </c>
      <c r="AI12" s="6">
        <v>9.4041E-2</v>
      </c>
      <c r="AJ12" s="6">
        <v>0.112523</v>
      </c>
      <c r="AK12" s="6">
        <v>4.9264000000000002E-2</v>
      </c>
      <c r="AL12" s="6">
        <v>676.35007099999996</v>
      </c>
      <c r="AM12" s="6">
        <v>664.75549999999998</v>
      </c>
      <c r="AN12" s="6">
        <v>644.83268599999997</v>
      </c>
      <c r="AO12" s="6">
        <v>588.87968699999999</v>
      </c>
      <c r="AP12" s="6">
        <v>556.657241</v>
      </c>
      <c r="AQ12" s="6">
        <v>33.922966000000002</v>
      </c>
      <c r="AR12" s="6">
        <v>50.715432999999997</v>
      </c>
    </row>
    <row r="13" spans="1:44" s="5" customFormat="1" ht="10" x14ac:dyDescent="0.2">
      <c r="A13" s="6" t="s">
        <v>93</v>
      </c>
      <c r="B13" s="6">
        <v>100.01925</v>
      </c>
      <c r="C13" s="6">
        <v>75.747551000000001</v>
      </c>
      <c r="D13" s="6">
        <v>49.557439000000002</v>
      </c>
      <c r="E13" s="6">
        <v>69.995013</v>
      </c>
      <c r="F13" s="6">
        <v>69.735704999999996</v>
      </c>
      <c r="G13" s="6">
        <v>63.877702999999997</v>
      </c>
      <c r="H13" s="6">
        <v>63.963020170000007</v>
      </c>
      <c r="I13" s="6">
        <v>88.428974999999994</v>
      </c>
      <c r="J13" s="6">
        <v>114.308638</v>
      </c>
      <c r="K13" s="6">
        <v>100.42506899999999</v>
      </c>
      <c r="L13" s="6">
        <v>57.962442000000003</v>
      </c>
      <c r="M13" s="6">
        <v>55.729745999999999</v>
      </c>
      <c r="N13" s="6">
        <v>60.043145000000003</v>
      </c>
      <c r="O13" s="6">
        <v>92.700971999999993</v>
      </c>
      <c r="P13" s="6">
        <v>82.631046999999995</v>
      </c>
      <c r="Q13" s="6">
        <v>76.631296000000006</v>
      </c>
      <c r="R13" s="6">
        <v>37.564515999999998</v>
      </c>
      <c r="S13" s="6">
        <v>43.291364000000002</v>
      </c>
      <c r="T13" s="6">
        <v>72.493703999999994</v>
      </c>
      <c r="U13" s="6">
        <v>63.869580999999997</v>
      </c>
      <c r="V13" s="6">
        <v>65.750468999999995</v>
      </c>
      <c r="W13" s="6">
        <v>43.939357999999999</v>
      </c>
      <c r="X13" s="6">
        <v>29.359033</v>
      </c>
      <c r="Y13" s="6">
        <v>42.790765</v>
      </c>
      <c r="Z13" s="6">
        <v>49.270434000000002</v>
      </c>
      <c r="AA13" s="6">
        <v>57.402697000000003</v>
      </c>
      <c r="AB13" s="6">
        <v>79.000861</v>
      </c>
      <c r="AC13" s="6">
        <v>47.026913999999998</v>
      </c>
      <c r="AD13" s="6">
        <v>51.372244000000002</v>
      </c>
      <c r="AE13" s="6">
        <v>43.847287999999999</v>
      </c>
      <c r="AF13" s="6">
        <v>62.328490000000002</v>
      </c>
      <c r="AG13" s="6">
        <v>34.086927000000003</v>
      </c>
      <c r="AH13" s="6">
        <v>32.667082999999998</v>
      </c>
      <c r="AI13" s="6">
        <v>28.898519</v>
      </c>
      <c r="AJ13" s="6">
        <v>46.044080999999998</v>
      </c>
      <c r="AK13" s="6">
        <v>26.616364000000001</v>
      </c>
      <c r="AL13" s="6">
        <v>61.249031000000002</v>
      </c>
      <c r="AM13" s="6">
        <v>14.869536999999999</v>
      </c>
      <c r="AN13" s="6">
        <v>60.638990999999997</v>
      </c>
      <c r="AO13" s="6">
        <v>55.585813000000002</v>
      </c>
      <c r="AP13" s="6">
        <v>42.336557999999997</v>
      </c>
      <c r="AQ13" s="6">
        <v>36.042845999999997</v>
      </c>
      <c r="AR13" s="6">
        <v>79.450444000000005</v>
      </c>
    </row>
    <row r="14" spans="1:44" s="5" customFormat="1" ht="10" x14ac:dyDescent="0.2">
      <c r="A14" s="6" t="s">
        <v>94</v>
      </c>
      <c r="B14" s="6">
        <v>910.17018399999995</v>
      </c>
      <c r="C14" s="6">
        <v>833.61296100000004</v>
      </c>
      <c r="D14" s="6">
        <v>861.19793300000003</v>
      </c>
      <c r="E14" s="6">
        <v>787.753153</v>
      </c>
      <c r="F14" s="6">
        <v>540.166112</v>
      </c>
      <c r="G14" s="6">
        <v>552.80294200000003</v>
      </c>
      <c r="H14" s="6">
        <v>760.83724408</v>
      </c>
      <c r="I14" s="6">
        <v>931.85414700000001</v>
      </c>
      <c r="J14" s="6">
        <v>563.77970400000004</v>
      </c>
      <c r="K14" s="6">
        <v>576.00857900000005</v>
      </c>
      <c r="L14" s="6">
        <v>294.32734199999999</v>
      </c>
      <c r="M14" s="6">
        <v>524.79016000000001</v>
      </c>
      <c r="N14" s="6">
        <v>357.55579399999999</v>
      </c>
      <c r="O14" s="6">
        <v>380.30014</v>
      </c>
      <c r="P14" s="6">
        <v>350.07334100000003</v>
      </c>
      <c r="Q14" s="6">
        <v>294.78654499999999</v>
      </c>
      <c r="R14" s="6">
        <v>225.11966899999999</v>
      </c>
      <c r="S14" s="6">
        <v>290.09699699999999</v>
      </c>
      <c r="T14" s="6">
        <v>301.249864</v>
      </c>
      <c r="U14" s="6">
        <v>279.481785</v>
      </c>
      <c r="V14" s="6">
        <v>299.67729500000002</v>
      </c>
      <c r="W14" s="6">
        <v>390.47347600000001</v>
      </c>
      <c r="X14" s="6">
        <v>284.11384900000002</v>
      </c>
      <c r="Y14" s="6">
        <v>225.94081499999999</v>
      </c>
      <c r="Z14" s="6">
        <v>826.18034699999998</v>
      </c>
      <c r="AA14" s="6">
        <v>724.40532099999996</v>
      </c>
      <c r="AB14" s="6">
        <v>662.27167299999996</v>
      </c>
      <c r="AC14" s="6">
        <v>671.34460100000001</v>
      </c>
      <c r="AD14" s="6">
        <v>199.44190699999999</v>
      </c>
      <c r="AE14" s="6">
        <v>254.861546</v>
      </c>
      <c r="AF14" s="6">
        <v>319.87132200000002</v>
      </c>
      <c r="AG14" s="6">
        <v>847.46831299999997</v>
      </c>
      <c r="AH14" s="6">
        <v>802.67346899999995</v>
      </c>
      <c r="AI14" s="6">
        <v>650.81313299999999</v>
      </c>
      <c r="AJ14" s="6">
        <v>531.13315599999999</v>
      </c>
      <c r="AK14" s="6">
        <v>475.98739399999999</v>
      </c>
      <c r="AL14" s="6">
        <v>344.234804</v>
      </c>
      <c r="AM14" s="6">
        <v>272.27022799999997</v>
      </c>
      <c r="AN14" s="6">
        <v>237.97768300000001</v>
      </c>
      <c r="AO14" s="6">
        <v>205.90734800000001</v>
      </c>
      <c r="AP14" s="6">
        <v>98.642474000000007</v>
      </c>
      <c r="AQ14" s="6">
        <v>118.79213900000001</v>
      </c>
      <c r="AR14" s="6">
        <v>76.521210999999994</v>
      </c>
    </row>
    <row r="15" spans="1:44" s="5" customFormat="1" ht="10" x14ac:dyDescent="0.2">
      <c r="A15" s="6" t="s">
        <v>95</v>
      </c>
      <c r="B15" s="6">
        <v>291.717105</v>
      </c>
      <c r="C15" s="6">
        <v>242.41711799999999</v>
      </c>
      <c r="D15" s="6">
        <v>231.437815</v>
      </c>
      <c r="E15" s="6">
        <v>264.46122000000003</v>
      </c>
      <c r="F15" s="6">
        <v>214.50244900000001</v>
      </c>
      <c r="G15" s="6">
        <v>355.982417</v>
      </c>
      <c r="H15" s="6">
        <v>215.556309</v>
      </c>
      <c r="I15" s="6">
        <v>171.06173799999999</v>
      </c>
      <c r="J15" s="6">
        <v>165.87294499999999</v>
      </c>
      <c r="K15" s="6">
        <v>242.25053299999999</v>
      </c>
      <c r="L15" s="6">
        <v>319.328688</v>
      </c>
      <c r="M15" s="6">
        <v>225.55284399999999</v>
      </c>
      <c r="N15" s="6">
        <v>260.69821400000001</v>
      </c>
      <c r="O15" s="6">
        <v>147.33154999999999</v>
      </c>
      <c r="P15" s="6">
        <v>168.112436</v>
      </c>
      <c r="Q15" s="6">
        <v>308.66516999999999</v>
      </c>
      <c r="R15" s="6">
        <v>255.58762100000001</v>
      </c>
      <c r="S15" s="6">
        <v>103.63949100000001</v>
      </c>
      <c r="T15" s="6">
        <v>223.15798799999999</v>
      </c>
      <c r="U15" s="6">
        <v>216.51869600000001</v>
      </c>
      <c r="V15" s="6">
        <v>302.17125299999998</v>
      </c>
      <c r="W15" s="6">
        <v>259.19162499999999</v>
      </c>
      <c r="X15" s="6">
        <v>260.08186499999999</v>
      </c>
      <c r="Y15" s="6">
        <v>316.78735599999999</v>
      </c>
      <c r="Z15" s="6">
        <v>350.26204200000001</v>
      </c>
      <c r="AA15" s="6">
        <v>213.16879399999999</v>
      </c>
      <c r="AB15" s="6">
        <v>343.429731</v>
      </c>
      <c r="AC15" s="6">
        <v>230.16688099999999</v>
      </c>
      <c r="AD15" s="6">
        <v>174.71843999999999</v>
      </c>
      <c r="AE15" s="6">
        <v>182.36445399999999</v>
      </c>
      <c r="AF15" s="6">
        <v>155.184314</v>
      </c>
      <c r="AG15" s="6">
        <v>189.24102300000001</v>
      </c>
      <c r="AH15" s="6">
        <v>233.79252600000001</v>
      </c>
      <c r="AI15" s="6">
        <v>139.30316999999999</v>
      </c>
      <c r="AJ15" s="6">
        <v>380.61970500000001</v>
      </c>
      <c r="AK15" s="6">
        <v>242.683787</v>
      </c>
      <c r="AL15" s="6">
        <v>188.03098700000001</v>
      </c>
      <c r="AM15" s="6">
        <v>157.527942</v>
      </c>
      <c r="AN15" s="6">
        <v>135.61075500000001</v>
      </c>
      <c r="AO15" s="6">
        <v>211.690202</v>
      </c>
      <c r="AP15" s="6">
        <v>158.21535499999999</v>
      </c>
      <c r="AQ15" s="6">
        <v>72.076746999999997</v>
      </c>
      <c r="AR15" s="6">
        <v>127.220224</v>
      </c>
    </row>
    <row r="16" spans="1:44" s="5" customFormat="1" ht="10.5" x14ac:dyDescent="0.2">
      <c r="A16" s="49" t="s">
        <v>96</v>
      </c>
      <c r="B16" s="71">
        <v>1807.6916530000001</v>
      </c>
      <c r="C16" s="71">
        <v>1653.6481760000001</v>
      </c>
      <c r="D16" s="71">
        <v>1641.0186900000001</v>
      </c>
      <c r="E16" s="71">
        <v>1617.3591670000001</v>
      </c>
      <c r="F16" s="71">
        <v>1312.9098650000001</v>
      </c>
      <c r="G16" s="71">
        <v>1458.644489</v>
      </c>
      <c r="H16" s="71">
        <v>1523.4396462500001</v>
      </c>
      <c r="I16" s="71">
        <v>1672.0311670000001</v>
      </c>
      <c r="J16" s="71">
        <v>1323.1840140000002</v>
      </c>
      <c r="K16" s="71">
        <v>1396.3582849999998</v>
      </c>
      <c r="L16" s="71">
        <v>1146.2471600000001</v>
      </c>
      <c r="M16" s="71">
        <v>1277.7240450000002</v>
      </c>
      <c r="N16" s="71">
        <v>1153.466046</v>
      </c>
      <c r="O16" s="71">
        <v>1094.7226860000001</v>
      </c>
      <c r="P16" s="71">
        <v>1073.1544119999999</v>
      </c>
      <c r="Q16" s="71">
        <v>1148.8810429999999</v>
      </c>
      <c r="R16" s="71">
        <v>985.25317000000007</v>
      </c>
      <c r="S16" s="71">
        <v>901.92264499999999</v>
      </c>
      <c r="T16" s="71">
        <v>1060.1118779999999</v>
      </c>
      <c r="U16" s="71">
        <v>1021.2377869999999</v>
      </c>
      <c r="V16" s="71">
        <v>1086.0779729999999</v>
      </c>
      <c r="W16" s="71">
        <v>1109.314705</v>
      </c>
      <c r="X16" s="71">
        <v>987.85563999999999</v>
      </c>
      <c r="Y16" s="71">
        <v>998.2674320000001</v>
      </c>
      <c r="Z16" s="71">
        <v>1638.9861330000001</v>
      </c>
      <c r="AA16" s="71">
        <v>1406.5090039999998</v>
      </c>
      <c r="AB16" s="71">
        <v>1492.601778</v>
      </c>
      <c r="AC16" s="71">
        <v>1355.8425520000001</v>
      </c>
      <c r="AD16" s="71">
        <v>832.86866499999996</v>
      </c>
      <c r="AE16" s="71">
        <v>481.15243999999996</v>
      </c>
      <c r="AF16" s="71">
        <v>537.47129900000004</v>
      </c>
      <c r="AG16" s="71">
        <v>1070.8409239999999</v>
      </c>
      <c r="AH16" s="71">
        <v>1069.2271189999999</v>
      </c>
      <c r="AI16" s="71">
        <v>819.10886300000004</v>
      </c>
      <c r="AJ16" s="71">
        <v>957.90946499999995</v>
      </c>
      <c r="AK16" s="71">
        <v>745.33680900000002</v>
      </c>
      <c r="AL16" s="71">
        <v>1269.8648929999999</v>
      </c>
      <c r="AM16" s="71">
        <v>1109.423207</v>
      </c>
      <c r="AN16" s="71">
        <v>1079.060115</v>
      </c>
      <c r="AO16" s="71">
        <v>1062.06305</v>
      </c>
      <c r="AP16" s="71">
        <v>855.85162799999989</v>
      </c>
      <c r="AQ16" s="71">
        <v>260.834698</v>
      </c>
      <c r="AR16" s="71">
        <v>333.90731199999999</v>
      </c>
    </row>
    <row r="17" spans="1:44" s="5" customFormat="1" ht="10" x14ac:dyDescent="0.2">
      <c r="A17" s="6" t="s">
        <v>97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6642.2785782600004</v>
      </c>
      <c r="I17" s="53">
        <v>1020</v>
      </c>
      <c r="J17" s="53">
        <v>0</v>
      </c>
      <c r="K17" s="53">
        <v>0</v>
      </c>
      <c r="L17" s="53">
        <v>1230</v>
      </c>
      <c r="M17" s="53">
        <v>1230</v>
      </c>
      <c r="N17" s="53">
        <v>0</v>
      </c>
      <c r="O17" s="53">
        <v>0</v>
      </c>
      <c r="P17" s="53">
        <v>86.912000000000006</v>
      </c>
      <c r="Q17" s="53">
        <v>86.912000000000006</v>
      </c>
      <c r="R17" s="53">
        <v>86.912000000000006</v>
      </c>
      <c r="S17" s="53">
        <v>0</v>
      </c>
      <c r="T17" s="53">
        <v>0</v>
      </c>
      <c r="U17" s="53">
        <v>33.049999999999997</v>
      </c>
      <c r="V17" s="53">
        <v>0</v>
      </c>
      <c r="W17" s="53">
        <v>0</v>
      </c>
      <c r="X17" s="53">
        <v>0</v>
      </c>
      <c r="Y17" s="53">
        <v>0</v>
      </c>
      <c r="Z17" s="53">
        <v>665</v>
      </c>
      <c r="AA17" s="53">
        <v>260</v>
      </c>
      <c r="AB17" s="53">
        <v>260</v>
      </c>
      <c r="AC17" s="53">
        <v>565</v>
      </c>
      <c r="AD17" s="53">
        <v>0</v>
      </c>
      <c r="AE17" s="53">
        <v>0</v>
      </c>
      <c r="AF17" s="53">
        <v>0</v>
      </c>
      <c r="AG17" s="53">
        <v>180</v>
      </c>
      <c r="AH17" s="53">
        <v>1323.902206</v>
      </c>
      <c r="AI17" s="53">
        <v>160</v>
      </c>
      <c r="AJ17" s="53">
        <v>674.61481500000002</v>
      </c>
      <c r="AK17" s="53">
        <v>168.4</v>
      </c>
      <c r="AL17" s="53">
        <v>138.44999999999999</v>
      </c>
      <c r="AM17" s="53">
        <v>194.25</v>
      </c>
      <c r="AN17" s="53">
        <v>148.15</v>
      </c>
      <c r="AO17" s="53">
        <v>165.35</v>
      </c>
      <c r="AP17" s="53">
        <v>149.94999999999999</v>
      </c>
      <c r="AQ17" s="53">
        <v>178.15</v>
      </c>
      <c r="AR17" s="53">
        <v>298.8</v>
      </c>
    </row>
    <row r="18" spans="1:44" s="5" customFormat="1" ht="10.5" x14ac:dyDescent="0.2">
      <c r="A18" s="88" t="s">
        <v>98</v>
      </c>
      <c r="B18" s="90">
        <v>65636.467605999991</v>
      </c>
      <c r="C18" s="90">
        <v>65217.634065999999</v>
      </c>
      <c r="D18" s="90">
        <v>64739.619402000004</v>
      </c>
      <c r="E18" s="90">
        <v>64451.180158000003</v>
      </c>
      <c r="F18" s="90">
        <v>64052.383953000004</v>
      </c>
      <c r="G18" s="90">
        <v>64040.406709000003</v>
      </c>
      <c r="H18" s="90">
        <v>70973.849216999995</v>
      </c>
      <c r="I18" s="90">
        <v>73336.410982000001</v>
      </c>
      <c r="J18" s="90">
        <v>76303.999900999988</v>
      </c>
      <c r="K18" s="90">
        <v>78199.903104999976</v>
      </c>
      <c r="L18" s="90">
        <v>81761.108523999996</v>
      </c>
      <c r="M18" s="90">
        <v>82162.279123999993</v>
      </c>
      <c r="N18" s="90">
        <v>82512.636669000014</v>
      </c>
      <c r="O18" s="90">
        <v>85702.536971999987</v>
      </c>
      <c r="P18" s="90">
        <v>85891.183596999996</v>
      </c>
      <c r="Q18" s="90">
        <v>70292.146339999992</v>
      </c>
      <c r="R18" s="90">
        <v>66919.655675999995</v>
      </c>
      <c r="S18" s="90">
        <v>64828.231221000002</v>
      </c>
      <c r="T18" s="90">
        <v>60442.914103000003</v>
      </c>
      <c r="U18" s="90">
        <v>59140.562841999999</v>
      </c>
      <c r="V18" s="90">
        <v>54441.288265000003</v>
      </c>
      <c r="W18" s="90">
        <v>53109.144727999999</v>
      </c>
      <c r="X18" s="90">
        <v>51788.614222000004</v>
      </c>
      <c r="Y18" s="90">
        <v>51159.589908999995</v>
      </c>
      <c r="Z18" s="90">
        <v>50420.150471000008</v>
      </c>
      <c r="AA18" s="90">
        <v>49451.840651000006</v>
      </c>
      <c r="AB18" s="90">
        <v>48563.980915999993</v>
      </c>
      <c r="AC18" s="90">
        <v>47708.799377000003</v>
      </c>
      <c r="AD18" s="90">
        <v>46914.641706000009</v>
      </c>
      <c r="AE18" s="90">
        <v>45454.342543999999</v>
      </c>
      <c r="AF18" s="90">
        <v>44607.279852</v>
      </c>
      <c r="AG18" s="90">
        <v>43409.982338000002</v>
      </c>
      <c r="AH18" s="90">
        <v>42111.630232000003</v>
      </c>
      <c r="AI18" s="90">
        <v>40979.321623000003</v>
      </c>
      <c r="AJ18" s="90">
        <v>40494.653998999995</v>
      </c>
      <c r="AK18" s="90">
        <v>38889.841059000006</v>
      </c>
      <c r="AL18" s="90">
        <v>38178.344158000014</v>
      </c>
      <c r="AM18" s="90">
        <v>34874.001359999995</v>
      </c>
      <c r="AN18" s="90">
        <v>34062.608854000006</v>
      </c>
      <c r="AO18" s="90">
        <v>33618.699033000004</v>
      </c>
      <c r="AP18" s="90">
        <v>31026.729740999999</v>
      </c>
      <c r="AQ18" s="90">
        <v>30258.723828000002</v>
      </c>
      <c r="AR18" s="90">
        <v>29986.428866999995</v>
      </c>
    </row>
    <row r="19" spans="1:44" s="5" customFormat="1" ht="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s="5" customFormat="1" ht="10" x14ac:dyDescent="0.2">
      <c r="A20" s="6" t="s">
        <v>99</v>
      </c>
      <c r="B20" s="53">
        <v>24607.999265999999</v>
      </c>
      <c r="C20" s="53">
        <v>24383.534464</v>
      </c>
      <c r="D20" s="53">
        <v>23988.285608999999</v>
      </c>
      <c r="E20" s="53">
        <v>23801.977929000001</v>
      </c>
      <c r="F20" s="53">
        <v>23212.505345000001</v>
      </c>
      <c r="G20" s="53">
        <v>23127.896947000001</v>
      </c>
      <c r="H20" s="53">
        <v>22813.354796</v>
      </c>
      <c r="I20" s="53">
        <v>23779.443500000001</v>
      </c>
      <c r="J20" s="53">
        <v>26358.180377000001</v>
      </c>
      <c r="K20" s="53">
        <v>27890.716091999999</v>
      </c>
      <c r="L20" s="53">
        <v>29641.560721000002</v>
      </c>
      <c r="M20" s="53">
        <v>29693.001938000001</v>
      </c>
      <c r="N20" s="53">
        <v>30384.316022999999</v>
      </c>
      <c r="O20" s="53">
        <v>33160.654215000002</v>
      </c>
      <c r="P20" s="53">
        <v>33928.086323000003</v>
      </c>
      <c r="Q20" s="53">
        <v>31262.958000999999</v>
      </c>
      <c r="R20" s="53">
        <v>28923.689032999999</v>
      </c>
      <c r="S20" s="53">
        <v>28478.374699</v>
      </c>
      <c r="T20" s="53">
        <v>28109.201949999999</v>
      </c>
      <c r="U20" s="53">
        <v>27135.895028999999</v>
      </c>
      <c r="V20" s="53">
        <v>23426.801056</v>
      </c>
      <c r="W20" s="53">
        <v>22874.423421</v>
      </c>
      <c r="X20" s="53">
        <v>22606.953303999999</v>
      </c>
      <c r="Y20" s="53">
        <v>22570.099212000001</v>
      </c>
      <c r="Z20" s="53">
        <v>21635.800405000002</v>
      </c>
      <c r="AA20" s="53">
        <v>21396.730172</v>
      </c>
      <c r="AB20" s="53">
        <v>21118.132890000001</v>
      </c>
      <c r="AC20" s="53">
        <v>20523.535911999999</v>
      </c>
      <c r="AD20" s="53">
        <v>19902.512773999999</v>
      </c>
      <c r="AE20" s="53">
        <v>19817.752826</v>
      </c>
      <c r="AF20" s="53">
        <v>19591.624859</v>
      </c>
      <c r="AG20" s="53">
        <v>18504.748077</v>
      </c>
      <c r="AH20" s="53">
        <v>17104.321111000001</v>
      </c>
      <c r="AI20" s="53">
        <v>16667.097281999999</v>
      </c>
      <c r="AJ20" s="53">
        <v>15759.503731000001</v>
      </c>
      <c r="AK20" s="53">
        <v>14731.717393999999</v>
      </c>
      <c r="AL20" s="53">
        <v>13465.971149000001</v>
      </c>
      <c r="AM20" s="53">
        <v>13224.208430999999</v>
      </c>
      <c r="AN20" s="53">
        <v>13217.872310000001</v>
      </c>
      <c r="AO20" s="53">
        <v>12994.825394</v>
      </c>
      <c r="AP20" s="53">
        <v>12203.639090999999</v>
      </c>
      <c r="AQ20" s="53">
        <v>11749.171413</v>
      </c>
      <c r="AR20" s="53">
        <v>11713.851126</v>
      </c>
    </row>
    <row r="21" spans="1:44" s="5" customFormat="1" ht="10" x14ac:dyDescent="0.2">
      <c r="A21" s="6" t="s">
        <v>100</v>
      </c>
      <c r="B21" s="53">
        <v>1780.93824</v>
      </c>
      <c r="C21" s="53">
        <v>1770.292277</v>
      </c>
      <c r="D21" s="53">
        <v>1775.9506449999999</v>
      </c>
      <c r="E21" s="53">
        <v>1755.480959</v>
      </c>
      <c r="F21" s="53">
        <v>1774.81765</v>
      </c>
      <c r="G21" s="53">
        <v>1755.324102</v>
      </c>
      <c r="H21" s="53">
        <v>1756.2559100000001</v>
      </c>
      <c r="I21" s="53">
        <v>1775.0668370000001</v>
      </c>
      <c r="J21" s="53">
        <v>1857.3840749999999</v>
      </c>
      <c r="K21" s="53">
        <v>1898.0772629999999</v>
      </c>
      <c r="L21" s="53">
        <v>1970.129866</v>
      </c>
      <c r="M21" s="53">
        <v>1978.4336049999999</v>
      </c>
      <c r="N21" s="53">
        <v>1977.922595</v>
      </c>
      <c r="O21" s="53">
        <v>2064.1560789999999</v>
      </c>
      <c r="P21" s="53">
        <v>2129.9252339999998</v>
      </c>
      <c r="Q21" s="53">
        <v>2307.66401</v>
      </c>
      <c r="R21" s="53">
        <v>2150.780319</v>
      </c>
      <c r="S21" s="53">
        <v>2129.2998120000002</v>
      </c>
      <c r="T21" s="53">
        <v>2109.161216</v>
      </c>
      <c r="U21" s="53">
        <v>2069.1095449999998</v>
      </c>
      <c r="V21" s="53">
        <v>2015.524762</v>
      </c>
      <c r="W21" s="53">
        <v>1967.165837</v>
      </c>
      <c r="X21" s="53">
        <v>1943.7950820000001</v>
      </c>
      <c r="Y21" s="53">
        <v>1947.0325399999999</v>
      </c>
      <c r="Z21" s="53">
        <v>1919.415688</v>
      </c>
      <c r="AA21" s="53">
        <v>1855.5074139999999</v>
      </c>
      <c r="AB21" s="53">
        <v>1795.073699</v>
      </c>
      <c r="AC21" s="53">
        <v>1745.8430490000001</v>
      </c>
      <c r="AD21" s="53">
        <v>1702.5891200000001</v>
      </c>
      <c r="AE21" s="53">
        <v>1677.023087</v>
      </c>
      <c r="AF21" s="53">
        <v>1595.820381</v>
      </c>
      <c r="AG21" s="53">
        <v>433.306287</v>
      </c>
      <c r="AH21" s="53">
        <v>426.485544</v>
      </c>
      <c r="AI21" s="53">
        <v>418.64089799999999</v>
      </c>
      <c r="AJ21" s="53">
        <v>403.27703500000001</v>
      </c>
      <c r="AK21" s="53">
        <v>391.93224400000003</v>
      </c>
      <c r="AL21" s="53">
        <v>408.51795900000002</v>
      </c>
      <c r="AM21" s="53">
        <v>400.90198900000001</v>
      </c>
      <c r="AN21" s="53">
        <v>356.93642899999998</v>
      </c>
      <c r="AO21" s="53">
        <v>358.70166</v>
      </c>
      <c r="AP21" s="53">
        <v>349.843637</v>
      </c>
      <c r="AQ21" s="53">
        <v>309.18326400000001</v>
      </c>
      <c r="AR21" s="53">
        <v>298.22943900000001</v>
      </c>
    </row>
    <row r="22" spans="1:44" s="5" customFormat="1" ht="10.5" x14ac:dyDescent="0.2">
      <c r="A22" s="47" t="s">
        <v>101</v>
      </c>
      <c r="B22" s="71">
        <v>26388.937505999998</v>
      </c>
      <c r="C22" s="71">
        <v>26153.826741000001</v>
      </c>
      <c r="D22" s="71">
        <v>25764.236253999999</v>
      </c>
      <c r="E22" s="71">
        <v>25557.458888000001</v>
      </c>
      <c r="F22" s="71">
        <v>24987.322995000002</v>
      </c>
      <c r="G22" s="71">
        <v>24883.221049</v>
      </c>
      <c r="H22" s="71">
        <v>24569.610705999999</v>
      </c>
      <c r="I22" s="71">
        <v>25554.510337</v>
      </c>
      <c r="J22" s="71">
        <v>28215.564451999999</v>
      </c>
      <c r="K22" s="71">
        <v>29788.793354999998</v>
      </c>
      <c r="L22" s="71">
        <v>31611.690587000001</v>
      </c>
      <c r="M22" s="71">
        <v>31671.435543</v>
      </c>
      <c r="N22" s="71">
        <v>32362.238617999999</v>
      </c>
      <c r="O22" s="71">
        <v>35224.810294000003</v>
      </c>
      <c r="P22" s="71">
        <v>36058.011557000005</v>
      </c>
      <c r="Q22" s="71">
        <v>33570.622010999999</v>
      </c>
      <c r="R22" s="71">
        <v>31074.469352</v>
      </c>
      <c r="S22" s="71">
        <v>30607.674511000001</v>
      </c>
      <c r="T22" s="71">
        <v>30218.363165999999</v>
      </c>
      <c r="U22" s="71">
        <v>29205.004573999999</v>
      </c>
      <c r="V22" s="71">
        <v>25442.325818000001</v>
      </c>
      <c r="W22" s="71">
        <v>24841.589258</v>
      </c>
      <c r="X22" s="71">
        <v>24550.748385999999</v>
      </c>
      <c r="Y22" s="71">
        <v>24517.131752000001</v>
      </c>
      <c r="Z22" s="71">
        <v>23555.216093000003</v>
      </c>
      <c r="AA22" s="71">
        <v>23252.237585999999</v>
      </c>
      <c r="AB22" s="71">
        <v>22913.206589000001</v>
      </c>
      <c r="AC22" s="71">
        <v>22269.378960999999</v>
      </c>
      <c r="AD22" s="71">
        <v>21605.101893999999</v>
      </c>
      <c r="AE22" s="71">
        <v>21494.775913000001</v>
      </c>
      <c r="AF22" s="71">
        <v>21187.445240000001</v>
      </c>
      <c r="AG22" s="71">
        <v>18938.054364</v>
      </c>
      <c r="AH22" s="71">
        <v>17530.806655</v>
      </c>
      <c r="AI22" s="71">
        <v>17085.73818</v>
      </c>
      <c r="AJ22" s="71">
        <v>16162.780766</v>
      </c>
      <c r="AK22" s="71">
        <v>15123.649637999999</v>
      </c>
      <c r="AL22" s="71">
        <v>13874.489108000002</v>
      </c>
      <c r="AM22" s="71">
        <v>13625.110419999999</v>
      </c>
      <c r="AN22" s="71">
        <v>13574.808739</v>
      </c>
      <c r="AO22" s="71">
        <v>13353.527054</v>
      </c>
      <c r="AP22" s="71">
        <v>12553.482727999999</v>
      </c>
      <c r="AQ22" s="71">
        <v>12058.354676999999</v>
      </c>
      <c r="AR22" s="71">
        <v>12012.080565</v>
      </c>
    </row>
    <row r="23" spans="1:44" s="5" customFormat="1" ht="10" x14ac:dyDescent="0.2">
      <c r="A23" s="6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</row>
    <row r="24" spans="1:44" s="5" customFormat="1" ht="10" x14ac:dyDescent="0.2">
      <c r="A24" s="6" t="s">
        <v>102</v>
      </c>
      <c r="B24" s="53">
        <v>26451.675137999999</v>
      </c>
      <c r="C24" s="53">
        <v>29186.821841000001</v>
      </c>
      <c r="D24" s="53">
        <v>28040.858623</v>
      </c>
      <c r="E24" s="53">
        <v>23446.497702000001</v>
      </c>
      <c r="F24" s="53">
        <v>25842.95609</v>
      </c>
      <c r="G24" s="53">
        <v>30231.254744000002</v>
      </c>
      <c r="H24" s="53">
        <v>37601.072438000003</v>
      </c>
      <c r="I24" s="53">
        <v>38156.461172000003</v>
      </c>
      <c r="J24" s="53">
        <v>37711.362903000001</v>
      </c>
      <c r="K24" s="53">
        <v>36438.851617</v>
      </c>
      <c r="L24" s="53">
        <v>36696.000696000003</v>
      </c>
      <c r="M24" s="53">
        <v>38091.484508000001</v>
      </c>
      <c r="N24" s="53">
        <v>36561.475190999998</v>
      </c>
      <c r="O24" s="53">
        <v>36975.413660999999</v>
      </c>
      <c r="P24" s="53">
        <v>35068.603842999997</v>
      </c>
      <c r="Q24" s="53">
        <v>22787.970344000001</v>
      </c>
      <c r="R24" s="53">
        <v>23614.771570000001</v>
      </c>
      <c r="S24" s="53">
        <v>22697.183423999999</v>
      </c>
      <c r="T24" s="53">
        <v>19225.780905</v>
      </c>
      <c r="U24" s="53">
        <v>19094.892913</v>
      </c>
      <c r="V24" s="53">
        <v>18244.258418000001</v>
      </c>
      <c r="W24" s="53">
        <v>16837.255452000001</v>
      </c>
      <c r="X24" s="53">
        <v>17478.437292999999</v>
      </c>
      <c r="Y24" s="53">
        <v>17362.03</v>
      </c>
      <c r="Z24" s="53">
        <v>15981.880001</v>
      </c>
      <c r="AA24" s="53">
        <v>15591.449046</v>
      </c>
      <c r="AB24" s="53">
        <v>14811.58</v>
      </c>
      <c r="AC24" s="53">
        <v>14931.43</v>
      </c>
      <c r="AD24" s="53">
        <v>14946.280000999999</v>
      </c>
      <c r="AE24" s="53">
        <v>14466.13</v>
      </c>
      <c r="AF24" s="53">
        <v>12962.23</v>
      </c>
      <c r="AG24" s="53">
        <v>13785.69</v>
      </c>
      <c r="AH24" s="53">
        <v>13440.165999999999</v>
      </c>
      <c r="AI24" s="53">
        <v>14649.72</v>
      </c>
      <c r="AJ24" s="53">
        <v>14616.6</v>
      </c>
      <c r="AK24" s="53">
        <v>14733.97</v>
      </c>
      <c r="AL24" s="53">
        <v>14487.625921999999</v>
      </c>
      <c r="AM24" s="53">
        <v>11849.420493</v>
      </c>
      <c r="AN24" s="53">
        <v>11972.859710999999</v>
      </c>
      <c r="AO24" s="53">
        <v>12082.561949999999</v>
      </c>
      <c r="AP24" s="53">
        <v>11599.848324000001</v>
      </c>
      <c r="AQ24" s="53">
        <v>11083.70464</v>
      </c>
      <c r="AR24" s="53">
        <v>10393.101065999999</v>
      </c>
    </row>
    <row r="25" spans="1:44" s="5" customFormat="1" ht="10" x14ac:dyDescent="0.2">
      <c r="A25" s="6" t="s">
        <v>103</v>
      </c>
      <c r="B25" s="53">
        <v>6308.0964679999997</v>
      </c>
      <c r="C25" s="53">
        <v>6234.0117799999998</v>
      </c>
      <c r="D25" s="53">
        <v>6134.9239289999996</v>
      </c>
      <c r="E25" s="53">
        <v>6070.5136430000002</v>
      </c>
      <c r="F25" s="53">
        <v>5892.6585789999999</v>
      </c>
      <c r="G25" s="53">
        <v>5852.0912330000001</v>
      </c>
      <c r="H25" s="53">
        <v>5877.7889418899995</v>
      </c>
      <c r="I25" s="53">
        <v>6895.9549710000001</v>
      </c>
      <c r="J25" s="53">
        <v>7439.9116549999999</v>
      </c>
      <c r="K25" s="53">
        <v>7763.9300549999998</v>
      </c>
      <c r="L25" s="53">
        <v>8181.6700430000001</v>
      </c>
      <c r="M25" s="53">
        <v>8216.2365730000001</v>
      </c>
      <c r="N25" s="53">
        <v>8224.0369069999997</v>
      </c>
      <c r="O25" s="53">
        <v>8793.9051120000004</v>
      </c>
      <c r="P25" s="53">
        <v>8938.4956450000009</v>
      </c>
      <c r="Q25" s="53">
        <v>8306.8589960000008</v>
      </c>
      <c r="R25" s="53">
        <v>7683.2101400000001</v>
      </c>
      <c r="S25" s="53">
        <v>7423.4113310000002</v>
      </c>
      <c r="T25" s="53">
        <v>7177.9896769999996</v>
      </c>
      <c r="U25" s="53">
        <v>6913.7701260000003</v>
      </c>
      <c r="V25" s="53">
        <v>5855.8772200000003</v>
      </c>
      <c r="W25" s="53">
        <v>5573.139134</v>
      </c>
      <c r="X25" s="53">
        <v>5369.4374969999999</v>
      </c>
      <c r="Y25" s="53">
        <v>5367.3055139999997</v>
      </c>
      <c r="Z25" s="53">
        <v>5350.2008729999998</v>
      </c>
      <c r="AA25" s="53">
        <v>5176.6620860000003</v>
      </c>
      <c r="AB25" s="53">
        <v>5005.393403</v>
      </c>
      <c r="AC25" s="53">
        <v>4861.3475870000002</v>
      </c>
      <c r="AD25" s="53">
        <v>4933.7208190000001</v>
      </c>
      <c r="AE25" s="53">
        <v>4809.8858110000001</v>
      </c>
      <c r="AF25" s="53">
        <v>4666.1187959999997</v>
      </c>
      <c r="AG25" s="53">
        <v>4356.3278460000001</v>
      </c>
      <c r="AH25" s="53">
        <v>4511.3553449999999</v>
      </c>
      <c r="AI25" s="53">
        <v>4307.9767069999998</v>
      </c>
      <c r="AJ25" s="53">
        <v>4112.8816479999996</v>
      </c>
      <c r="AK25" s="53">
        <v>3855.2625189999999</v>
      </c>
      <c r="AL25" s="53">
        <v>3697.6590409999999</v>
      </c>
      <c r="AM25" s="53">
        <v>3572.1690870000002</v>
      </c>
      <c r="AN25" s="53">
        <v>3380.1301920000001</v>
      </c>
      <c r="AO25" s="53">
        <v>3324.0460990000001</v>
      </c>
      <c r="AP25" s="53">
        <v>3363.2191309999998</v>
      </c>
      <c r="AQ25" s="53">
        <v>3178.4634609999998</v>
      </c>
      <c r="AR25" s="53">
        <v>3024.6210110000002</v>
      </c>
    </row>
    <row r="26" spans="1:44" s="5" customFormat="1" ht="10" x14ac:dyDescent="0.2">
      <c r="A26" s="6" t="s">
        <v>89</v>
      </c>
      <c r="B26" s="53">
        <v>210.369854</v>
      </c>
      <c r="C26" s="53">
        <v>226.796447</v>
      </c>
      <c r="D26" s="53">
        <v>244.424015</v>
      </c>
      <c r="E26" s="53">
        <v>258.91921400000001</v>
      </c>
      <c r="F26" s="53">
        <v>243.65120300000001</v>
      </c>
      <c r="G26" s="53">
        <v>285.36562099999998</v>
      </c>
      <c r="H26" s="53">
        <v>287.39759500000002</v>
      </c>
      <c r="I26" s="53">
        <v>282.55233700000002</v>
      </c>
      <c r="J26" s="53">
        <v>344.378289</v>
      </c>
      <c r="K26" s="53">
        <v>348.09879100000001</v>
      </c>
      <c r="L26" s="53">
        <v>293.05332900000002</v>
      </c>
      <c r="M26" s="53">
        <v>310.37475599999999</v>
      </c>
      <c r="N26" s="53">
        <v>341.93586299999998</v>
      </c>
      <c r="O26" s="53">
        <v>330.798767</v>
      </c>
      <c r="P26" s="53">
        <v>329.63834200000002</v>
      </c>
      <c r="Q26" s="53">
        <v>354.74966899999998</v>
      </c>
      <c r="R26" s="53">
        <v>409.34406100000001</v>
      </c>
      <c r="S26" s="53">
        <v>484.52248400000002</v>
      </c>
      <c r="T26" s="53">
        <v>514.00052100000005</v>
      </c>
      <c r="U26" s="53">
        <v>689.93516499999998</v>
      </c>
      <c r="V26" s="53">
        <v>849.26861299999996</v>
      </c>
      <c r="W26" s="53">
        <v>863.81794300000001</v>
      </c>
      <c r="X26" s="53">
        <v>820.61130100000003</v>
      </c>
      <c r="Y26" s="53">
        <v>341.37350400000003</v>
      </c>
      <c r="Z26" s="53">
        <v>484.40110099999998</v>
      </c>
      <c r="AA26" s="53">
        <v>470.73554200000001</v>
      </c>
      <c r="AB26" s="53">
        <v>501.22423199999997</v>
      </c>
      <c r="AC26" s="53">
        <v>480.53195399999998</v>
      </c>
      <c r="AD26" s="53">
        <v>319.203866</v>
      </c>
      <c r="AE26" s="53">
        <v>506.23927099999997</v>
      </c>
      <c r="AF26" s="53">
        <v>499.76358299999998</v>
      </c>
      <c r="AG26" s="53">
        <v>712.03840500000001</v>
      </c>
      <c r="AH26" s="53">
        <v>773.86177399999997</v>
      </c>
      <c r="AI26" s="53">
        <v>801.54113900000004</v>
      </c>
      <c r="AJ26" s="53">
        <v>850.26044000000002</v>
      </c>
      <c r="AK26" s="53">
        <v>893.61924999999997</v>
      </c>
      <c r="AL26" s="53">
        <v>1130.2212480000001</v>
      </c>
      <c r="AM26" s="53">
        <v>1283.0154250000001</v>
      </c>
      <c r="AN26" s="53">
        <v>1295.1642859999999</v>
      </c>
      <c r="AO26" s="53">
        <v>1120.8892539999999</v>
      </c>
      <c r="AP26" s="53">
        <v>1135.9632039999999</v>
      </c>
      <c r="AQ26" s="53">
        <v>941.07162600000004</v>
      </c>
      <c r="AR26" s="53">
        <v>1273.8530270000001</v>
      </c>
    </row>
    <row r="27" spans="1:44" s="5" customFormat="1" ht="10" x14ac:dyDescent="0.2">
      <c r="A27" s="6" t="s">
        <v>104</v>
      </c>
      <c r="B27" s="53">
        <v>560.31237499999997</v>
      </c>
      <c r="C27" s="53">
        <v>561.82867299999998</v>
      </c>
      <c r="D27" s="53">
        <v>543.28757499999995</v>
      </c>
      <c r="E27" s="53">
        <v>545.52338199999997</v>
      </c>
      <c r="F27" s="53">
        <v>513.87324799999999</v>
      </c>
      <c r="G27" s="53">
        <v>516.36018000000001</v>
      </c>
      <c r="H27" s="53">
        <v>503.94786800000008</v>
      </c>
      <c r="I27" s="53">
        <v>636.301962</v>
      </c>
      <c r="J27" s="53">
        <v>625.55774899999994</v>
      </c>
      <c r="K27" s="53">
        <v>627.34855400000004</v>
      </c>
      <c r="L27" s="53">
        <v>627.308492</v>
      </c>
      <c r="M27" s="53">
        <v>672.61821699999996</v>
      </c>
      <c r="N27" s="53">
        <v>649.38831500000003</v>
      </c>
      <c r="O27" s="53">
        <v>653.29457200000002</v>
      </c>
      <c r="P27" s="53">
        <v>630.24323800000002</v>
      </c>
      <c r="Q27" s="53">
        <v>649.62392999999997</v>
      </c>
      <c r="R27" s="53">
        <v>599.16934500000002</v>
      </c>
      <c r="S27" s="53">
        <v>593.41933100000006</v>
      </c>
      <c r="T27" s="53">
        <v>572.055926</v>
      </c>
      <c r="U27" s="53">
        <v>554.39702699999998</v>
      </c>
      <c r="V27" s="53">
        <v>494.92685299999999</v>
      </c>
      <c r="W27" s="53">
        <v>499.27864599999998</v>
      </c>
      <c r="X27" s="53">
        <v>503.06616400000001</v>
      </c>
      <c r="Y27" s="53">
        <v>504.94655399999999</v>
      </c>
      <c r="Z27" s="53">
        <v>596.78159300000004</v>
      </c>
      <c r="AA27" s="53">
        <v>687.41295500000001</v>
      </c>
      <c r="AB27" s="53">
        <v>686.05687799999998</v>
      </c>
      <c r="AC27" s="53">
        <v>456.25296800000001</v>
      </c>
      <c r="AD27" s="53">
        <v>457.04578800000002</v>
      </c>
      <c r="AE27" s="53">
        <v>354.56864999999999</v>
      </c>
      <c r="AF27" s="53">
        <v>353.60622100000001</v>
      </c>
      <c r="AG27" s="53">
        <v>354.50151399999999</v>
      </c>
      <c r="AH27" s="53">
        <v>364.67687000000001</v>
      </c>
      <c r="AI27" s="53">
        <v>344.01493699999997</v>
      </c>
      <c r="AJ27" s="53">
        <v>350.09084300000001</v>
      </c>
      <c r="AK27" s="53">
        <v>357.65991600000001</v>
      </c>
      <c r="AL27" s="53">
        <v>254.93105600000001</v>
      </c>
      <c r="AM27" s="53">
        <v>230.18390199999999</v>
      </c>
      <c r="AN27" s="53">
        <v>230.32193000000001</v>
      </c>
      <c r="AO27" s="53">
        <v>236.549474</v>
      </c>
      <c r="AP27" s="53">
        <v>203.18791200000001</v>
      </c>
      <c r="AQ27" s="53">
        <v>219.994619</v>
      </c>
      <c r="AR27" s="53">
        <v>201.72686300000001</v>
      </c>
    </row>
    <row r="28" spans="1:44" s="5" customFormat="1" ht="10.5" x14ac:dyDescent="0.2">
      <c r="A28" s="47" t="s">
        <v>105</v>
      </c>
      <c r="B28" s="71">
        <v>33530.453835</v>
      </c>
      <c r="C28" s="71">
        <v>36209.458740999995</v>
      </c>
      <c r="D28" s="71">
        <v>34963.494141999996</v>
      </c>
      <c r="E28" s="71">
        <v>30321.453941</v>
      </c>
      <c r="F28" s="71">
        <v>32493.13912</v>
      </c>
      <c r="G28" s="71">
        <v>36885.071778000005</v>
      </c>
      <c r="H28" s="71">
        <v>44270.206842890009</v>
      </c>
      <c r="I28" s="71">
        <v>45971.270442000001</v>
      </c>
      <c r="J28" s="71">
        <v>46121.210596000004</v>
      </c>
      <c r="K28" s="71">
        <v>45178.229016999991</v>
      </c>
      <c r="L28" s="71">
        <v>45798.03256</v>
      </c>
      <c r="M28" s="71">
        <v>47290.714054000004</v>
      </c>
      <c r="N28" s="71">
        <v>45776.836275999995</v>
      </c>
      <c r="O28" s="71">
        <v>46753.412111999998</v>
      </c>
      <c r="P28" s="71">
        <v>44966.981068000001</v>
      </c>
      <c r="Q28" s="71">
        <v>32099.202939000006</v>
      </c>
      <c r="R28" s="71">
        <v>32306.495115999998</v>
      </c>
      <c r="S28" s="71">
        <v>31198.53657</v>
      </c>
      <c r="T28" s="71">
        <v>27489.827029</v>
      </c>
      <c r="U28" s="71">
        <v>27252.995230999997</v>
      </c>
      <c r="V28" s="71">
        <v>25444.331104000001</v>
      </c>
      <c r="W28" s="71">
        <v>23773.491175000003</v>
      </c>
      <c r="X28" s="71">
        <v>24171.552254999999</v>
      </c>
      <c r="Y28" s="71">
        <v>23575.655571999996</v>
      </c>
      <c r="Z28" s="71">
        <v>22413.263567999998</v>
      </c>
      <c r="AA28" s="71">
        <v>21926.259628999996</v>
      </c>
      <c r="AB28" s="71">
        <v>21004.254513</v>
      </c>
      <c r="AC28" s="71">
        <v>20729.562508999999</v>
      </c>
      <c r="AD28" s="71">
        <v>20656.250474</v>
      </c>
      <c r="AE28" s="71">
        <v>20136.823731999997</v>
      </c>
      <c r="AF28" s="71">
        <v>18481.7186</v>
      </c>
      <c r="AG28" s="71">
        <v>19208.557765000001</v>
      </c>
      <c r="AH28" s="71">
        <v>19090.059989000001</v>
      </c>
      <c r="AI28" s="71">
        <v>20103.252783</v>
      </c>
      <c r="AJ28" s="71">
        <v>19929.832931000001</v>
      </c>
      <c r="AK28" s="71">
        <v>19840.511684999998</v>
      </c>
      <c r="AL28" s="71">
        <v>19570.437267000001</v>
      </c>
      <c r="AM28" s="71">
        <v>16934.788907000002</v>
      </c>
      <c r="AN28" s="71">
        <v>16878.476118999999</v>
      </c>
      <c r="AO28" s="71">
        <v>16764.046777</v>
      </c>
      <c r="AP28" s="71">
        <v>16302.218570999999</v>
      </c>
      <c r="AQ28" s="71">
        <v>15423.234345999999</v>
      </c>
      <c r="AR28" s="71">
        <v>14893.301966999999</v>
      </c>
    </row>
    <row r="29" spans="1:44" s="5" customFormat="1" ht="10" x14ac:dyDescent="0.2">
      <c r="A29" s="10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1:44" s="5" customFormat="1" ht="10" x14ac:dyDescent="0.2">
      <c r="A30" s="6" t="s">
        <v>102</v>
      </c>
      <c r="B30" s="53">
        <v>5167.359751</v>
      </c>
      <c r="C30" s="53">
        <v>2421.3618879999999</v>
      </c>
      <c r="D30" s="53">
        <v>3381.2899459999999</v>
      </c>
      <c r="E30" s="53">
        <v>7949.097264</v>
      </c>
      <c r="F30" s="53">
        <v>5934.3333730000004</v>
      </c>
      <c r="G30" s="53">
        <v>1684.354313</v>
      </c>
      <c r="H30" s="53">
        <v>534.39140899999995</v>
      </c>
      <c r="I30" s="53">
        <v>958.4</v>
      </c>
      <c r="J30" s="53">
        <v>1199.1300000000001</v>
      </c>
      <c r="K30" s="53">
        <v>2576.13</v>
      </c>
      <c r="L30" s="53">
        <v>3642.4114939999999</v>
      </c>
      <c r="M30" s="53">
        <v>2423.3783239999998</v>
      </c>
      <c r="N30" s="53">
        <v>3716.370617</v>
      </c>
      <c r="O30" s="53">
        <v>3032.3364750000001</v>
      </c>
      <c r="P30" s="53">
        <v>4044.3273469999999</v>
      </c>
      <c r="Q30" s="53">
        <v>3790.5642079999998</v>
      </c>
      <c r="R30" s="53">
        <v>2377.6010350000001</v>
      </c>
      <c r="S30" s="53">
        <v>2445.6033699999998</v>
      </c>
      <c r="T30" s="53">
        <v>2051.3822369999998</v>
      </c>
      <c r="U30" s="53">
        <v>2051.3425590000002</v>
      </c>
      <c r="V30" s="53">
        <v>2443.8330099999998</v>
      </c>
      <c r="W30" s="53">
        <v>3857.6658470000002</v>
      </c>
      <c r="X30" s="53">
        <v>2323.3899759999999</v>
      </c>
      <c r="Y30" s="53">
        <v>2539.3243980000002</v>
      </c>
      <c r="Z30" s="53">
        <v>3439.273263</v>
      </c>
      <c r="AA30" s="53">
        <v>3839.4</v>
      </c>
      <c r="AB30" s="53">
        <v>4039.4</v>
      </c>
      <c r="AC30" s="53">
        <v>4239.3999999999996</v>
      </c>
      <c r="AD30" s="53">
        <v>3824.4</v>
      </c>
      <c r="AE30" s="53">
        <v>3450.4</v>
      </c>
      <c r="AF30" s="53">
        <v>4400.3999999999996</v>
      </c>
      <c r="AG30" s="53">
        <v>4663.3182340000003</v>
      </c>
      <c r="AH30" s="53">
        <v>4590.0970209999996</v>
      </c>
      <c r="AI30" s="53">
        <v>3393.8259410000001</v>
      </c>
      <c r="AJ30" s="53">
        <v>3826.2053970000002</v>
      </c>
      <c r="AK30" s="53">
        <v>3378.6301100000001</v>
      </c>
      <c r="AL30" s="53">
        <v>3751.77</v>
      </c>
      <c r="AM30" s="53">
        <v>3851.77</v>
      </c>
      <c r="AN30" s="53">
        <v>3122.77</v>
      </c>
      <c r="AO30" s="53">
        <v>3122.77</v>
      </c>
      <c r="AP30" s="53">
        <v>1821.2</v>
      </c>
      <c r="AQ30" s="53">
        <v>2312</v>
      </c>
      <c r="AR30" s="53">
        <v>2550</v>
      </c>
    </row>
    <row r="31" spans="1:44" s="5" customFormat="1" ht="10" x14ac:dyDescent="0.2">
      <c r="A31" s="6" t="s">
        <v>106</v>
      </c>
      <c r="B31" s="53">
        <v>133.96252200000001</v>
      </c>
      <c r="C31" s="53">
        <v>147.62406799999999</v>
      </c>
      <c r="D31" s="53">
        <v>194.45417800000001</v>
      </c>
      <c r="E31" s="53">
        <v>188.43495999999999</v>
      </c>
      <c r="F31" s="53">
        <v>205.33945600000001</v>
      </c>
      <c r="G31" s="53">
        <v>228.35816299999999</v>
      </c>
      <c r="H31" s="53">
        <v>259.12074035999996</v>
      </c>
      <c r="I31" s="53">
        <v>392.336454</v>
      </c>
      <c r="J31" s="53">
        <v>324.02759400000002</v>
      </c>
      <c r="K31" s="53">
        <v>294.33627799999999</v>
      </c>
      <c r="L31" s="53">
        <v>354.47480899999999</v>
      </c>
      <c r="M31" s="53">
        <v>355.47311200000001</v>
      </c>
      <c r="N31" s="53">
        <v>277.95634200000001</v>
      </c>
      <c r="O31" s="53">
        <v>361.02716400000003</v>
      </c>
      <c r="P31" s="53">
        <v>355.38105899999999</v>
      </c>
      <c r="Q31" s="53">
        <v>465.09694000000002</v>
      </c>
      <c r="R31" s="53">
        <v>347.857933</v>
      </c>
      <c r="S31" s="53">
        <v>292.67644300000001</v>
      </c>
      <c r="T31" s="53">
        <v>272.75848500000001</v>
      </c>
      <c r="U31" s="53">
        <v>280.70244200000002</v>
      </c>
      <c r="V31" s="53">
        <v>251.83130700000001</v>
      </c>
      <c r="W31" s="53">
        <v>199.167225</v>
      </c>
      <c r="X31" s="53">
        <v>250.900319</v>
      </c>
      <c r="Y31" s="53">
        <v>199.944175</v>
      </c>
      <c r="Z31" s="53">
        <v>298.58833099999998</v>
      </c>
      <c r="AA31" s="53">
        <v>201.695908</v>
      </c>
      <c r="AB31" s="53">
        <v>206.568859</v>
      </c>
      <c r="AC31" s="53">
        <v>189.52613299999999</v>
      </c>
      <c r="AD31" s="53">
        <v>179.16895</v>
      </c>
      <c r="AE31" s="53">
        <v>164.415494</v>
      </c>
      <c r="AF31" s="53">
        <v>191.79638</v>
      </c>
      <c r="AG31" s="53">
        <v>306.176132</v>
      </c>
      <c r="AH31" s="53">
        <v>284.45809600000001</v>
      </c>
      <c r="AI31" s="53">
        <v>209.101495</v>
      </c>
      <c r="AJ31" s="53">
        <v>256.71983599999999</v>
      </c>
      <c r="AK31" s="53">
        <v>289.81754699999999</v>
      </c>
      <c r="AL31" s="53">
        <v>274.93317000000002</v>
      </c>
      <c r="AM31" s="53">
        <v>255.37064699999999</v>
      </c>
      <c r="AN31" s="53">
        <v>220.90742599999999</v>
      </c>
      <c r="AO31" s="53">
        <v>142.31809999999999</v>
      </c>
      <c r="AP31" s="53">
        <v>165.38165499999999</v>
      </c>
      <c r="AQ31" s="53">
        <v>284.88066900000001</v>
      </c>
      <c r="AR31" s="53">
        <v>248.04772800000001</v>
      </c>
    </row>
    <row r="32" spans="1:44" s="5" customFormat="1" ht="10" x14ac:dyDescent="0.2">
      <c r="A32" s="6" t="s">
        <v>107</v>
      </c>
      <c r="B32" s="53">
        <v>415.75399199999998</v>
      </c>
      <c r="C32" s="53">
        <v>285.36262499999998</v>
      </c>
      <c r="D32" s="53">
        <v>436.144881</v>
      </c>
      <c r="E32" s="53">
        <v>434.73510499999998</v>
      </c>
      <c r="F32" s="53">
        <v>432.249008</v>
      </c>
      <c r="G32" s="53">
        <v>359.401408</v>
      </c>
      <c r="H32" s="53">
        <v>531.41936002</v>
      </c>
      <c r="I32" s="53">
        <v>459.89374800000002</v>
      </c>
      <c r="J32" s="53">
        <v>444.06725999999998</v>
      </c>
      <c r="K32" s="53">
        <v>362.41445399999998</v>
      </c>
      <c r="L32" s="53">
        <v>354.49907400000001</v>
      </c>
      <c r="M32" s="53">
        <v>420.92285900000002</v>
      </c>
      <c r="N32" s="53">
        <v>379.23481700000002</v>
      </c>
      <c r="O32" s="53">
        <v>330.95092499999998</v>
      </c>
      <c r="P32" s="53">
        <v>466.48256600000002</v>
      </c>
      <c r="Q32" s="53">
        <v>366.66024099999998</v>
      </c>
      <c r="R32" s="53">
        <v>813.23224200000004</v>
      </c>
      <c r="S32" s="53">
        <v>283.94673299999999</v>
      </c>
      <c r="T32" s="53">
        <v>410.58318500000001</v>
      </c>
      <c r="U32" s="53">
        <v>350.51803999999998</v>
      </c>
      <c r="V32" s="53">
        <v>858.96702400000004</v>
      </c>
      <c r="W32" s="53">
        <v>437.231224</v>
      </c>
      <c r="X32" s="53">
        <v>492.02328499999999</v>
      </c>
      <c r="Y32" s="53">
        <v>327.53401200000002</v>
      </c>
      <c r="Z32" s="53">
        <v>713.80921699999999</v>
      </c>
      <c r="AA32" s="53">
        <v>232.24752799999999</v>
      </c>
      <c r="AB32" s="53">
        <v>400.550951</v>
      </c>
      <c r="AC32" s="53">
        <v>280.93177400000002</v>
      </c>
      <c r="AD32" s="53">
        <v>649.72038799999996</v>
      </c>
      <c r="AE32" s="53">
        <v>207.92740699999999</v>
      </c>
      <c r="AF32" s="53">
        <v>345.91963099999998</v>
      </c>
      <c r="AG32" s="53">
        <v>293.87584500000003</v>
      </c>
      <c r="AH32" s="53">
        <v>616.20847200000003</v>
      </c>
      <c r="AI32" s="53">
        <v>187.403223</v>
      </c>
      <c r="AJ32" s="53">
        <v>319.11841399999997</v>
      </c>
      <c r="AK32" s="53">
        <v>257.232078</v>
      </c>
      <c r="AL32" s="53">
        <v>706.71461399999998</v>
      </c>
      <c r="AM32" s="53">
        <v>206.961386</v>
      </c>
      <c r="AN32" s="53">
        <v>265.646569</v>
      </c>
      <c r="AO32" s="53">
        <v>236.037103</v>
      </c>
      <c r="AP32" s="53">
        <v>184.446787</v>
      </c>
      <c r="AQ32" s="53">
        <v>180.25413699999999</v>
      </c>
      <c r="AR32" s="53">
        <v>282.998606</v>
      </c>
    </row>
    <row r="33" spans="1:44" s="5" customFormat="1" ht="10.5" x14ac:dyDescent="0.2">
      <c r="A33" s="72" t="s">
        <v>108</v>
      </c>
      <c r="B33" s="73">
        <v>5717.0762649999997</v>
      </c>
      <c r="C33" s="73">
        <v>2854.3485810000002</v>
      </c>
      <c r="D33" s="73">
        <v>4011.889005</v>
      </c>
      <c r="E33" s="73">
        <v>8572.2673290000002</v>
      </c>
      <c r="F33" s="73">
        <v>6571.9218369999999</v>
      </c>
      <c r="G33" s="73">
        <v>2272.1138840000003</v>
      </c>
      <c r="H33" s="73">
        <v>1324.9315093800001</v>
      </c>
      <c r="I33" s="73">
        <v>1810.6302019999998</v>
      </c>
      <c r="J33" s="73">
        <v>1967.2248540000003</v>
      </c>
      <c r="K33" s="73">
        <v>3232.8807319999996</v>
      </c>
      <c r="L33" s="73">
        <v>4351.3853769999996</v>
      </c>
      <c r="M33" s="73">
        <v>3199.7742950000002</v>
      </c>
      <c r="N33" s="73">
        <v>4373.5617760000005</v>
      </c>
      <c r="O33" s="73">
        <v>3724.3145640000002</v>
      </c>
      <c r="P33" s="73">
        <v>4866.1909719999994</v>
      </c>
      <c r="Q33" s="73">
        <v>4622.3213889999997</v>
      </c>
      <c r="R33" s="73">
        <v>3538.69121</v>
      </c>
      <c r="S33" s="73">
        <v>3022.2265459999999</v>
      </c>
      <c r="T33" s="73">
        <v>2734.7239069999996</v>
      </c>
      <c r="U33" s="73">
        <v>2682.5630410000003</v>
      </c>
      <c r="V33" s="73">
        <v>3554.6313409999998</v>
      </c>
      <c r="W33" s="73">
        <v>4494.0642960000005</v>
      </c>
      <c r="X33" s="73">
        <v>3066.31358</v>
      </c>
      <c r="Y33" s="73">
        <v>3066.8025850000004</v>
      </c>
      <c r="Z33" s="73">
        <v>4451.670811</v>
      </c>
      <c r="AA33" s="73">
        <v>4273.3434360000001</v>
      </c>
      <c r="AB33" s="73">
        <v>4646.5198100000007</v>
      </c>
      <c r="AC33" s="73">
        <v>4709.8579069999996</v>
      </c>
      <c r="AD33" s="73">
        <v>4653.2893379999996</v>
      </c>
      <c r="AE33" s="73">
        <v>3822.7429010000001</v>
      </c>
      <c r="AF33" s="73">
        <v>4938.1160109999992</v>
      </c>
      <c r="AG33" s="73">
        <v>5263.3702109999995</v>
      </c>
      <c r="AH33" s="73">
        <v>5490.7635890000001</v>
      </c>
      <c r="AI33" s="73">
        <v>3790.3306589999997</v>
      </c>
      <c r="AJ33" s="73">
        <v>4402.0436469999995</v>
      </c>
      <c r="AK33" s="73">
        <v>3925.6797350000002</v>
      </c>
      <c r="AL33" s="73">
        <v>4733.4177839999993</v>
      </c>
      <c r="AM33" s="73">
        <v>4314.1020330000001</v>
      </c>
      <c r="AN33" s="73">
        <v>3609.3239950000002</v>
      </c>
      <c r="AO33" s="73">
        <v>3501.1252030000001</v>
      </c>
      <c r="AP33" s="73">
        <v>2171.0284419999998</v>
      </c>
      <c r="AQ33" s="73">
        <v>2777.134806</v>
      </c>
      <c r="AR33" s="73">
        <v>3081.0463340000001</v>
      </c>
    </row>
    <row r="34" spans="1:44" s="5" customFormat="1" ht="10" x14ac:dyDescent="0.2">
      <c r="A34" s="74" t="s">
        <v>109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809.10015872999998</v>
      </c>
      <c r="I34" s="75">
        <v>0</v>
      </c>
      <c r="J34" s="75">
        <f>+I34</f>
        <v>0</v>
      </c>
      <c r="K34" s="75">
        <f t="shared" ref="K34:AR34" si="0">+J34</f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75">
        <f t="shared" si="0"/>
        <v>0</v>
      </c>
      <c r="S34" s="75">
        <f t="shared" si="0"/>
        <v>0</v>
      </c>
      <c r="T34" s="75">
        <f t="shared" si="0"/>
        <v>0</v>
      </c>
      <c r="U34" s="75">
        <f t="shared" si="0"/>
        <v>0</v>
      </c>
      <c r="V34" s="75">
        <f t="shared" si="0"/>
        <v>0</v>
      </c>
      <c r="W34" s="75">
        <f t="shared" si="0"/>
        <v>0</v>
      </c>
      <c r="X34" s="75">
        <f t="shared" si="0"/>
        <v>0</v>
      </c>
      <c r="Y34" s="75">
        <f t="shared" si="0"/>
        <v>0</v>
      </c>
      <c r="Z34" s="75">
        <f t="shared" si="0"/>
        <v>0</v>
      </c>
      <c r="AA34" s="75">
        <f t="shared" si="0"/>
        <v>0</v>
      </c>
      <c r="AB34" s="75">
        <f t="shared" si="0"/>
        <v>0</v>
      </c>
      <c r="AC34" s="75">
        <f t="shared" si="0"/>
        <v>0</v>
      </c>
      <c r="AD34" s="75">
        <f t="shared" si="0"/>
        <v>0</v>
      </c>
      <c r="AE34" s="75">
        <f t="shared" si="0"/>
        <v>0</v>
      </c>
      <c r="AF34" s="75">
        <f t="shared" si="0"/>
        <v>0</v>
      </c>
      <c r="AG34" s="75">
        <f t="shared" si="0"/>
        <v>0</v>
      </c>
      <c r="AH34" s="75">
        <f t="shared" si="0"/>
        <v>0</v>
      </c>
      <c r="AI34" s="75">
        <f t="shared" si="0"/>
        <v>0</v>
      </c>
      <c r="AJ34" s="75">
        <f t="shared" si="0"/>
        <v>0</v>
      </c>
      <c r="AK34" s="75">
        <f t="shared" si="0"/>
        <v>0</v>
      </c>
      <c r="AL34" s="75">
        <f t="shared" si="0"/>
        <v>0</v>
      </c>
      <c r="AM34" s="75">
        <f t="shared" si="0"/>
        <v>0</v>
      </c>
      <c r="AN34" s="75">
        <f t="shared" si="0"/>
        <v>0</v>
      </c>
      <c r="AO34" s="75">
        <f t="shared" si="0"/>
        <v>0</v>
      </c>
      <c r="AP34" s="75">
        <f t="shared" si="0"/>
        <v>0</v>
      </c>
      <c r="AQ34" s="75">
        <f t="shared" si="0"/>
        <v>0</v>
      </c>
      <c r="AR34" s="75">
        <f t="shared" si="0"/>
        <v>0</v>
      </c>
    </row>
    <row r="35" spans="1:44" s="5" customFormat="1" ht="10.5" x14ac:dyDescent="0.2">
      <c r="A35" s="46" t="s">
        <v>110</v>
      </c>
      <c r="B35" s="76">
        <v>39247.530100000004</v>
      </c>
      <c r="C35" s="76">
        <v>39063.807321999993</v>
      </c>
      <c r="D35" s="76">
        <v>38975.383146999993</v>
      </c>
      <c r="E35" s="76">
        <v>38893.721270000002</v>
      </c>
      <c r="F35" s="76">
        <v>39065.060957000002</v>
      </c>
      <c r="G35" s="76">
        <v>39157.185662000004</v>
      </c>
      <c r="H35" s="76">
        <v>46404.23851100001</v>
      </c>
      <c r="I35" s="76">
        <v>47781.900644000001</v>
      </c>
      <c r="J35" s="76">
        <v>48088.435450000004</v>
      </c>
      <c r="K35" s="76">
        <v>48411.109748999988</v>
      </c>
      <c r="L35" s="76">
        <v>50149.417936999998</v>
      </c>
      <c r="M35" s="76">
        <v>50490.488349000007</v>
      </c>
      <c r="N35" s="76">
        <v>50150.398051999997</v>
      </c>
      <c r="O35" s="76">
        <v>50477.726675999998</v>
      </c>
      <c r="P35" s="76">
        <v>49833.172039999998</v>
      </c>
      <c r="Q35" s="76">
        <v>36721.524328000007</v>
      </c>
      <c r="R35" s="76">
        <v>35845.186325999995</v>
      </c>
      <c r="S35" s="76">
        <v>34220.763116000002</v>
      </c>
      <c r="T35" s="76">
        <v>30224.550936</v>
      </c>
      <c r="U35" s="76">
        <v>29935.558271999998</v>
      </c>
      <c r="V35" s="76">
        <v>28998.962445000001</v>
      </c>
      <c r="W35" s="76">
        <v>28267.555471000003</v>
      </c>
      <c r="X35" s="76">
        <v>27237.865834999997</v>
      </c>
      <c r="Y35" s="76">
        <v>26642.458156999997</v>
      </c>
      <c r="Z35" s="76">
        <v>26864.934378999998</v>
      </c>
      <c r="AA35" s="76">
        <v>26199.603064999996</v>
      </c>
      <c r="AB35" s="76">
        <v>25650.774323000001</v>
      </c>
      <c r="AC35" s="76">
        <v>25439.420416000001</v>
      </c>
      <c r="AD35" s="76">
        <v>25309.539811999999</v>
      </c>
      <c r="AE35" s="76">
        <v>23959.566632999999</v>
      </c>
      <c r="AF35" s="76">
        <v>23419.834610999998</v>
      </c>
      <c r="AG35" s="76">
        <v>24471.927975999999</v>
      </c>
      <c r="AH35" s="76">
        <v>24580.823578000003</v>
      </c>
      <c r="AI35" s="76">
        <v>23893.583441999999</v>
      </c>
      <c r="AJ35" s="76">
        <v>24331.876577999999</v>
      </c>
      <c r="AK35" s="76">
        <v>23766.191419999999</v>
      </c>
      <c r="AL35" s="76">
        <v>24303.855050999999</v>
      </c>
      <c r="AM35" s="76">
        <v>21248.890940000001</v>
      </c>
      <c r="AN35" s="76">
        <v>20487.800113999998</v>
      </c>
      <c r="AO35" s="76">
        <v>20265.171979999999</v>
      </c>
      <c r="AP35" s="76">
        <v>18473.247013</v>
      </c>
      <c r="AQ35" s="76">
        <v>18200.369151999999</v>
      </c>
      <c r="AR35" s="76">
        <v>17974.348300999998</v>
      </c>
    </row>
    <row r="36" spans="1:44" s="5" customFormat="1" ht="10.5" x14ac:dyDescent="0.2">
      <c r="A36" s="88" t="s">
        <v>111</v>
      </c>
      <c r="B36" s="90">
        <v>65636.467606000006</v>
      </c>
      <c r="C36" s="90">
        <v>65217.63406299999</v>
      </c>
      <c r="D36" s="90">
        <v>64739.619400999989</v>
      </c>
      <c r="E36" s="90">
        <v>64451.180158000003</v>
      </c>
      <c r="F36" s="90">
        <v>64052.383952000004</v>
      </c>
      <c r="G36" s="90">
        <v>64040.406711000003</v>
      </c>
      <c r="H36" s="90">
        <v>70973.84921700001</v>
      </c>
      <c r="I36" s="90">
        <v>73336.410980999994</v>
      </c>
      <c r="J36" s="90">
        <v>76303.99990200001</v>
      </c>
      <c r="K36" s="90">
        <v>78199.903103999983</v>
      </c>
      <c r="L36" s="90">
        <v>81761.108523999996</v>
      </c>
      <c r="M36" s="90">
        <v>82161.923892000006</v>
      </c>
      <c r="N36" s="90">
        <v>82512.636669999993</v>
      </c>
      <c r="O36" s="90">
        <v>85702.536970000001</v>
      </c>
      <c r="P36" s="90">
        <v>85891.183596999996</v>
      </c>
      <c r="Q36" s="90">
        <v>70292.146338999999</v>
      </c>
      <c r="R36" s="90">
        <v>66919.655677999996</v>
      </c>
      <c r="S36" s="90">
        <v>64828.437627000007</v>
      </c>
      <c r="T36" s="90">
        <v>60442.914101999995</v>
      </c>
      <c r="U36" s="90">
        <v>59140.562846000001</v>
      </c>
      <c r="V36" s="90">
        <v>54441.288263000002</v>
      </c>
      <c r="W36" s="90">
        <v>53109.144729000007</v>
      </c>
      <c r="X36" s="90">
        <v>51788.614220999996</v>
      </c>
      <c r="Y36" s="90">
        <v>51159.589909000002</v>
      </c>
      <c r="Z36" s="90">
        <v>50420.150472000001</v>
      </c>
      <c r="AA36" s="90">
        <v>49451.840650999991</v>
      </c>
      <c r="AB36" s="90">
        <v>48563.980911999999</v>
      </c>
      <c r="AC36" s="90">
        <v>47708.799377000003</v>
      </c>
      <c r="AD36" s="90">
        <v>46914.641705999995</v>
      </c>
      <c r="AE36" s="90">
        <v>45454.342546</v>
      </c>
      <c r="AF36" s="90">
        <v>44607.279850999999</v>
      </c>
      <c r="AG36" s="90">
        <v>43409.982340000002</v>
      </c>
      <c r="AH36" s="90">
        <v>42111.630233000003</v>
      </c>
      <c r="AI36" s="90">
        <v>40979.321622000003</v>
      </c>
      <c r="AJ36" s="90">
        <v>40494.657343999999</v>
      </c>
      <c r="AK36" s="90">
        <v>38889.841057999998</v>
      </c>
      <c r="AL36" s="90">
        <v>38178.344159</v>
      </c>
      <c r="AM36" s="90">
        <v>34874.001360000002</v>
      </c>
      <c r="AN36" s="90">
        <v>34062.608852999998</v>
      </c>
      <c r="AO36" s="90">
        <v>33618.699033999997</v>
      </c>
      <c r="AP36" s="90">
        <v>31026.729740999999</v>
      </c>
      <c r="AQ36" s="90">
        <v>30258.723828999999</v>
      </c>
      <c r="AR36" s="90">
        <v>29986.428865999998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5"/>
  <sheetViews>
    <sheetView showGridLines="0" workbookViewId="0">
      <selection activeCell="C42" sqref="C42"/>
    </sheetView>
  </sheetViews>
  <sheetFormatPr baseColWidth="10" defaultColWidth="11.453125" defaultRowHeight="14" x14ac:dyDescent="0.3"/>
  <cols>
    <col min="1" max="1" width="45.7265625" style="2" customWidth="1"/>
    <col min="2" max="8" width="11.453125" style="66" customWidth="1"/>
    <col min="9" max="46" width="11.453125" style="2" customWidth="1"/>
    <col min="47" max="16384" width="11.453125" style="2"/>
  </cols>
  <sheetData>
    <row r="1" spans="1:54" ht="22.5" x14ac:dyDescent="0.3">
      <c r="A1" s="1" t="s">
        <v>112</v>
      </c>
      <c r="B1" s="77"/>
      <c r="C1" s="77"/>
      <c r="D1" s="77"/>
      <c r="E1" s="77"/>
      <c r="F1" s="77"/>
      <c r="G1" s="77"/>
      <c r="H1" s="77"/>
    </row>
    <row r="3" spans="1:54" s="5" customFormat="1" ht="10" x14ac:dyDescent="0.2">
      <c r="A3" s="44" t="s">
        <v>1</v>
      </c>
      <c r="B3" s="78" t="s">
        <v>144</v>
      </c>
      <c r="C3" s="78" t="s">
        <v>143</v>
      </c>
      <c r="D3" s="78" t="s">
        <v>140</v>
      </c>
      <c r="E3" s="78" t="s">
        <v>139</v>
      </c>
      <c r="F3" s="78" t="s">
        <v>2</v>
      </c>
      <c r="G3" s="78" t="s">
        <v>3</v>
      </c>
      <c r="H3" s="78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Y3" s="4" t="s">
        <v>21</v>
      </c>
      <c r="Z3" s="4" t="s">
        <v>22</v>
      </c>
      <c r="AA3" s="4" t="s">
        <v>23</v>
      </c>
      <c r="AB3" s="4" t="s">
        <v>24</v>
      </c>
      <c r="AC3" s="4" t="s">
        <v>25</v>
      </c>
      <c r="AD3" s="4" t="s">
        <v>26</v>
      </c>
      <c r="AE3" s="4" t="s">
        <v>27</v>
      </c>
      <c r="AF3" s="4" t="s">
        <v>28</v>
      </c>
      <c r="AG3" s="4" t="s">
        <v>29</v>
      </c>
      <c r="AH3" s="4" t="s">
        <v>30</v>
      </c>
      <c r="AI3" s="4" t="s">
        <v>31</v>
      </c>
      <c r="AJ3" s="4" t="s">
        <v>32</v>
      </c>
      <c r="AK3" s="4" t="s">
        <v>33</v>
      </c>
      <c r="AL3" s="4" t="s">
        <v>34</v>
      </c>
      <c r="AM3" s="4" t="s">
        <v>35</v>
      </c>
      <c r="AN3" s="4" t="s">
        <v>36</v>
      </c>
      <c r="AO3" s="4" t="s">
        <v>37</v>
      </c>
      <c r="AP3" s="4" t="s">
        <v>38</v>
      </c>
      <c r="AQ3" s="4" t="s">
        <v>39</v>
      </c>
      <c r="AR3" s="4" t="s">
        <v>40</v>
      </c>
      <c r="AS3" s="4">
        <v>2024</v>
      </c>
      <c r="AT3" s="4">
        <v>2023</v>
      </c>
      <c r="AU3" s="4">
        <v>2022</v>
      </c>
      <c r="AV3" s="4">
        <v>2021</v>
      </c>
      <c r="AW3" s="4">
        <v>2020</v>
      </c>
      <c r="AX3" s="4">
        <v>2019</v>
      </c>
      <c r="AY3" s="4">
        <v>2018</v>
      </c>
      <c r="AZ3" s="4">
        <v>2017</v>
      </c>
      <c r="BA3" s="4">
        <v>2016</v>
      </c>
      <c r="BB3" s="4">
        <v>2015</v>
      </c>
    </row>
    <row r="4" spans="1:54" s="5" customFormat="1" ht="10" x14ac:dyDescent="0.2">
      <c r="A4" s="6"/>
      <c r="B4" s="57"/>
      <c r="C4" s="57"/>
      <c r="D4" s="57"/>
      <c r="E4" s="57"/>
      <c r="F4" s="57"/>
      <c r="G4" s="57"/>
      <c r="H4" s="57"/>
    </row>
    <row r="5" spans="1:54" s="5" customFormat="1" ht="10" x14ac:dyDescent="0.2">
      <c r="A5" s="6" t="s">
        <v>113</v>
      </c>
      <c r="B5" s="9">
        <v>325.74527399999999</v>
      </c>
      <c r="C5" s="9">
        <v>533.68627900000013</v>
      </c>
      <c r="D5" s="9">
        <v>279.6498719999999</v>
      </c>
      <c r="E5" s="9">
        <v>756.37973099999999</v>
      </c>
      <c r="F5" s="9">
        <v>156.16942826999997</v>
      </c>
      <c r="G5" s="9">
        <v>343.89118499999995</v>
      </c>
      <c r="H5" s="9">
        <v>-1312.6224140000002</v>
      </c>
      <c r="I5" s="9">
        <v>-3164.3904469999998</v>
      </c>
      <c r="J5" s="9">
        <v>-1894.0272590000002</v>
      </c>
      <c r="K5" s="9">
        <v>-1739.4298440000002</v>
      </c>
      <c r="L5" s="9">
        <v>-69.836867999999981</v>
      </c>
      <c r="M5" s="9">
        <v>-206.45356599999997</v>
      </c>
      <c r="N5" s="9">
        <v>-3430.4747179999999</v>
      </c>
      <c r="O5" s="9">
        <v>-413.49984599999999</v>
      </c>
      <c r="P5" s="9">
        <v>3583.454244</v>
      </c>
      <c r="Q5" s="9">
        <v>3215.9274240000004</v>
      </c>
      <c r="R5" s="9">
        <v>1192.448991</v>
      </c>
      <c r="S5" s="9">
        <v>1126.17958</v>
      </c>
      <c r="T5" s="9">
        <v>1290.3498670000001</v>
      </c>
      <c r="U5" s="9">
        <v>4922.5630300000003</v>
      </c>
      <c r="V5" s="9">
        <v>1353.815848</v>
      </c>
      <c r="W5" s="9">
        <v>939.82596200000012</v>
      </c>
      <c r="X5" s="9">
        <v>57.559112999999968</v>
      </c>
      <c r="Y5" s="9">
        <v>1040.191386</v>
      </c>
      <c r="Z5" s="9">
        <v>899.70857899999999</v>
      </c>
      <c r="AA5" s="9">
        <v>937.43228499999987</v>
      </c>
      <c r="AB5" s="9">
        <v>857.18536399999994</v>
      </c>
      <c r="AC5" s="9">
        <v>713.56216899999981</v>
      </c>
      <c r="AD5" s="9">
        <v>660.35980900000004</v>
      </c>
      <c r="AE5" s="9">
        <v>842.93610999999999</v>
      </c>
      <c r="AF5" s="9">
        <v>855.83190500000001</v>
      </c>
      <c r="AG5" s="9">
        <v>1250.5149729999998</v>
      </c>
      <c r="AH5" s="9">
        <v>1031.0963959999999</v>
      </c>
      <c r="AI5" s="9">
        <v>1446.294529</v>
      </c>
      <c r="AJ5" s="9">
        <v>1301.9539150000001</v>
      </c>
      <c r="AK5" s="9">
        <v>1474.602361</v>
      </c>
      <c r="AL5" s="9">
        <v>757.43482999999992</v>
      </c>
      <c r="AM5" s="9">
        <v>789.54436499999997</v>
      </c>
      <c r="AN5" s="9">
        <v>284.38661599999995</v>
      </c>
      <c r="AO5" s="9">
        <v>717.03580446316801</v>
      </c>
      <c r="AP5" s="9">
        <v>680.64225563999958</v>
      </c>
      <c r="AQ5" s="9">
        <v>661.00242619000028</v>
      </c>
      <c r="AR5" s="9">
        <v>1016.2189769299999</v>
      </c>
      <c r="AS5" s="9">
        <v>-56.181650000000445</v>
      </c>
      <c r="AT5" s="9">
        <v>-6867.6844190000002</v>
      </c>
      <c r="AU5" s="9">
        <v>-466.76388900000006</v>
      </c>
      <c r="AV5" s="9">
        <v>6824.9058609999993</v>
      </c>
      <c r="AW5" s="9">
        <v>7273.763954</v>
      </c>
      <c r="AX5" s="9">
        <v>3734.5176139999999</v>
      </c>
      <c r="AY5" s="9">
        <v>3072.6899899999999</v>
      </c>
      <c r="AZ5" s="9">
        <v>5029.859813</v>
      </c>
      <c r="BA5" s="9">
        <v>3305.9681720000003</v>
      </c>
      <c r="BB5" s="9">
        <v>3074.8994632231679</v>
      </c>
    </row>
    <row r="6" spans="1:54" s="5" customFormat="1" ht="10" x14ac:dyDescent="0.2">
      <c r="A6" s="6" t="s">
        <v>114</v>
      </c>
      <c r="B6" s="9">
        <v>0.87026899999999996</v>
      </c>
      <c r="C6" s="9">
        <v>-6.47119</v>
      </c>
      <c r="D6" s="9">
        <v>-6.47119</v>
      </c>
      <c r="E6" s="9">
        <v>-0.55812949999999972</v>
      </c>
      <c r="F6" s="9">
        <v>0</v>
      </c>
      <c r="G6" s="9">
        <v>-6.3389164999999998</v>
      </c>
      <c r="H6" s="9">
        <v>-6.6103579999999997</v>
      </c>
      <c r="I6" s="9">
        <v>-0.22860371999999884</v>
      </c>
      <c r="J6" s="9">
        <v>-1.2800000011026214E-6</v>
      </c>
      <c r="K6" s="9">
        <v>-8.0192339815342457</v>
      </c>
      <c r="L6" s="9">
        <v>-6.8748560184657537</v>
      </c>
      <c r="M6" s="9">
        <v>-1.000000082740371E-8</v>
      </c>
      <c r="N6" s="9">
        <v>15.425587</v>
      </c>
      <c r="O6" s="9">
        <v>-27.495525000000001</v>
      </c>
      <c r="P6" s="9">
        <v>-30.751327</v>
      </c>
      <c r="Q6" s="9">
        <v>2.229400000000048E-2</v>
      </c>
      <c r="R6" s="9">
        <v>0</v>
      </c>
      <c r="S6" s="9">
        <v>-5.3935129999999996</v>
      </c>
      <c r="T6" s="9">
        <v>-5.415807</v>
      </c>
      <c r="U6" s="9">
        <v>-1.5117689999999993</v>
      </c>
      <c r="V6" s="9">
        <v>7.0499999999995566E-4</v>
      </c>
      <c r="W6" s="9">
        <v>-1.1499999999999844E-2</v>
      </c>
      <c r="X6" s="9">
        <v>-9.5838830000000002</v>
      </c>
      <c r="Y6" s="9">
        <v>-2.6231343499999999</v>
      </c>
      <c r="Z6" s="9">
        <v>0</v>
      </c>
      <c r="AA6" s="9">
        <v>1.3238999999999557E-2</v>
      </c>
      <c r="AB6" s="9">
        <v>-7.9000416500000004</v>
      </c>
      <c r="AC6" s="9">
        <v>-5.1200279999999996</v>
      </c>
      <c r="AD6" s="9">
        <v>0</v>
      </c>
      <c r="AE6" s="9">
        <v>1.0444179999999998</v>
      </c>
      <c r="AF6" s="9">
        <v>-4.690804</v>
      </c>
      <c r="AG6" s="9">
        <v>0</v>
      </c>
      <c r="AH6" s="9">
        <v>9.9999999969568876E-7</v>
      </c>
      <c r="AI6" s="9">
        <v>-3.7593079999999999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-13.507403999999999</v>
      </c>
      <c r="AT6" s="9">
        <v>-15.122695</v>
      </c>
      <c r="AU6" s="9">
        <v>-42.571265009999998</v>
      </c>
      <c r="AV6" s="9">
        <v>-10.787025999999999</v>
      </c>
      <c r="AW6" s="9">
        <v>-11.106446999999999</v>
      </c>
      <c r="AX6" s="9">
        <v>-10.509937000000001</v>
      </c>
      <c r="AY6" s="9">
        <v>-8.7664139999999993</v>
      </c>
      <c r="AZ6" s="9">
        <v>-3.7593070000000002</v>
      </c>
      <c r="BA6" s="9">
        <v>0</v>
      </c>
      <c r="BB6" s="9">
        <v>0</v>
      </c>
    </row>
    <row r="7" spans="1:54" s="5" customFormat="1" ht="10" x14ac:dyDescent="0.2">
      <c r="A7" s="6" t="s">
        <v>115</v>
      </c>
      <c r="B7" s="9">
        <v>345.58063600000003</v>
      </c>
      <c r="C7" s="9">
        <v>332.69302368999996</v>
      </c>
      <c r="D7" s="9">
        <v>349.00466331000001</v>
      </c>
      <c r="E7" s="9">
        <v>348.47753223830546</v>
      </c>
      <c r="F7" s="9">
        <v>343.27145848131647</v>
      </c>
      <c r="G7" s="9">
        <v>401.1946354381538</v>
      </c>
      <c r="H7" s="9">
        <v>427.95034954989887</v>
      </c>
      <c r="I7" s="9">
        <v>455.50819289303456</v>
      </c>
      <c r="J7" s="9">
        <v>404.21409020244835</v>
      </c>
      <c r="K7" s="9">
        <v>394.27116643287388</v>
      </c>
      <c r="L7" s="9">
        <v>366.43793772219783</v>
      </c>
      <c r="M7" s="9">
        <v>368.35166407608062</v>
      </c>
      <c r="N7" s="9">
        <v>274.83429693999989</v>
      </c>
      <c r="O7" s="9">
        <v>240.48730222000006</v>
      </c>
      <c r="P7" s="9">
        <v>211.93626311999998</v>
      </c>
      <c r="Q7" s="9">
        <v>155.38929117088873</v>
      </c>
      <c r="R7" s="9">
        <v>141.14920694390079</v>
      </c>
      <c r="S7" s="9">
        <v>127.94580857356502</v>
      </c>
      <c r="T7" s="9">
        <v>126.61106057643497</v>
      </c>
      <c r="U7" s="9">
        <v>123.44725000208371</v>
      </c>
      <c r="V7" s="9">
        <v>129.00716359465952</v>
      </c>
      <c r="W7" s="9">
        <v>140.74503713064493</v>
      </c>
      <c r="X7" s="9">
        <v>147.54302111765261</v>
      </c>
      <c r="Y7" s="9">
        <v>140.36115342791095</v>
      </c>
      <c r="Z7" s="9">
        <v>139.45174073621786</v>
      </c>
      <c r="AA7" s="9">
        <v>139.40630566389623</v>
      </c>
      <c r="AB7" s="9">
        <v>131.43483431346451</v>
      </c>
      <c r="AC7" s="9">
        <v>133.504516267074</v>
      </c>
      <c r="AD7" s="9">
        <v>127.47740268597019</v>
      </c>
      <c r="AE7" s="9">
        <v>120.47251244480491</v>
      </c>
      <c r="AF7" s="9">
        <v>109.79539407555556</v>
      </c>
      <c r="AG7" s="9">
        <v>137.46142260861518</v>
      </c>
      <c r="AH7" s="9">
        <v>133.30696414646349</v>
      </c>
      <c r="AI7" s="9">
        <v>137.21509543719804</v>
      </c>
      <c r="AJ7" s="9">
        <v>142.01540054730128</v>
      </c>
      <c r="AK7" s="9">
        <v>171.01086362750272</v>
      </c>
      <c r="AL7" s="9">
        <v>144.51447962365188</v>
      </c>
      <c r="AM7" s="9">
        <v>140.85721542564985</v>
      </c>
      <c r="AN7" s="9">
        <v>132.30748765553543</v>
      </c>
      <c r="AO7" s="9">
        <v>125.07768446765286</v>
      </c>
      <c r="AP7" s="9">
        <v>157.98581859486231</v>
      </c>
      <c r="AQ7" s="9">
        <v>132.86691783425101</v>
      </c>
      <c r="AR7" s="9">
        <v>145.10364098999997</v>
      </c>
      <c r="AS7" s="9">
        <v>1520.8939757076746</v>
      </c>
      <c r="AT7" s="9">
        <v>1620.3213872505546</v>
      </c>
      <c r="AU7" s="9">
        <v>1095.6095263560806</v>
      </c>
      <c r="AV7" s="9">
        <v>551.0953672647895</v>
      </c>
      <c r="AW7" s="9">
        <v>540.74247184504077</v>
      </c>
      <c r="AX7" s="9">
        <v>550.65403414148955</v>
      </c>
      <c r="AY7" s="9">
        <v>490.77242278743449</v>
      </c>
      <c r="AZ7" s="9">
        <v>549.99888273957799</v>
      </c>
      <c r="BA7" s="9">
        <v>588.69004633233988</v>
      </c>
      <c r="BB7" s="9">
        <v>645.03406188676615</v>
      </c>
    </row>
    <row r="8" spans="1:54" s="5" customFormat="1" ht="10" x14ac:dyDescent="0.2">
      <c r="A8" s="6" t="s">
        <v>116</v>
      </c>
      <c r="B8" s="9">
        <v>-345.74809699999997</v>
      </c>
      <c r="C8" s="9">
        <v>-328.41788818540323</v>
      </c>
      <c r="D8" s="9">
        <v>-346.86685081459672</v>
      </c>
      <c r="E8" s="9">
        <v>-311.36121190073072</v>
      </c>
      <c r="F8" s="9">
        <v>-347.1147468468688</v>
      </c>
      <c r="G8" s="9">
        <v>-394.47809829691278</v>
      </c>
      <c r="H8" s="9">
        <v>-415.04625538809717</v>
      </c>
      <c r="I8" s="9">
        <v>-394.82499183978098</v>
      </c>
      <c r="J8" s="9">
        <v>-430.8230427476841</v>
      </c>
      <c r="K8" s="9">
        <v>-386.00123976907332</v>
      </c>
      <c r="L8" s="9">
        <v>-328.45815188716892</v>
      </c>
      <c r="M8" s="9">
        <v>-334.31656819191767</v>
      </c>
      <c r="N8" s="9">
        <v>-260.99998480368322</v>
      </c>
      <c r="O8" s="9">
        <v>-243.49624458099001</v>
      </c>
      <c r="P8" s="9">
        <v>-146.85781217678846</v>
      </c>
      <c r="Q8" s="9">
        <v>-131.47156143650523</v>
      </c>
      <c r="R8" s="9">
        <v>-114.35072222608477</v>
      </c>
      <c r="S8" s="9">
        <v>-250.44707331335957</v>
      </c>
      <c r="T8" s="9">
        <v>-106.70733054893117</v>
      </c>
      <c r="U8" s="9">
        <v>-109.21756222851275</v>
      </c>
      <c r="V8" s="9">
        <v>-106.06962140939953</v>
      </c>
      <c r="W8" s="9">
        <v>-206.28946828867007</v>
      </c>
      <c r="X8" s="9">
        <v>-131.33510595044604</v>
      </c>
      <c r="Y8" s="9">
        <v>-125.0808252350526</v>
      </c>
      <c r="Z8" s="9">
        <v>-108.17867140976404</v>
      </c>
      <c r="AA8" s="9">
        <v>-229.66680551466476</v>
      </c>
      <c r="AB8" s="9">
        <v>-119.31651628057881</v>
      </c>
      <c r="AC8" s="9">
        <v>-128.43700134299854</v>
      </c>
      <c r="AD8" s="9">
        <v>-106.49652049998485</v>
      </c>
      <c r="AE8" s="9">
        <v>-160.17855742704717</v>
      </c>
      <c r="AF8" s="9">
        <v>-109.44693992068494</v>
      </c>
      <c r="AG8" s="9">
        <v>-134.33356333931516</v>
      </c>
      <c r="AH8" s="9">
        <v>-111.17308823122517</v>
      </c>
      <c r="AI8" s="9">
        <v>-183.69916299718412</v>
      </c>
      <c r="AJ8" s="9">
        <v>-134.41995281415521</v>
      </c>
      <c r="AK8" s="9">
        <v>-129.94593233281665</v>
      </c>
      <c r="AL8" s="9">
        <v>-111.2801577227778</v>
      </c>
      <c r="AM8" s="9">
        <v>-152.36682163436336</v>
      </c>
      <c r="AN8" s="9">
        <v>-126.4399218968303</v>
      </c>
      <c r="AO8" s="9">
        <v>-119.57591312948418</v>
      </c>
      <c r="AP8" s="9">
        <v>-157.64316738619311</v>
      </c>
      <c r="AQ8" s="9">
        <v>-147.52464745222227</v>
      </c>
      <c r="AR8" s="9">
        <v>-158.79348157999999</v>
      </c>
      <c r="AS8" s="9">
        <v>-1468.0003124326095</v>
      </c>
      <c r="AT8" s="9">
        <v>-1540.1074262437069</v>
      </c>
      <c r="AU8" s="9">
        <v>-984.8206097533789</v>
      </c>
      <c r="AV8" s="9">
        <v>-602.97668752488073</v>
      </c>
      <c r="AW8" s="9">
        <v>-552.91175787702844</v>
      </c>
      <c r="AX8" s="9">
        <v>-582.2428184400602</v>
      </c>
      <c r="AY8" s="9">
        <v>-504.06249869073065</v>
      </c>
      <c r="AZ8" s="9">
        <v>-563.62576738187965</v>
      </c>
      <c r="BA8" s="9">
        <v>-520.03283358678812</v>
      </c>
      <c r="BB8" s="9">
        <v>-583.53720954789958</v>
      </c>
    </row>
    <row r="9" spans="1:54" s="5" customFormat="1" ht="10" x14ac:dyDescent="0.2">
      <c r="A9" s="6" t="s">
        <v>117</v>
      </c>
      <c r="B9" s="9">
        <v>-4.5628867100000008</v>
      </c>
      <c r="C9" s="9">
        <v>8.4337274000000022</v>
      </c>
      <c r="D9" s="9">
        <v>10.743315599999999</v>
      </c>
      <c r="E9" s="9">
        <v>20.226693269999998</v>
      </c>
      <c r="F9" s="9">
        <v>0.88279293999999453</v>
      </c>
      <c r="G9" s="9">
        <v>7.0668865500000013</v>
      </c>
      <c r="H9" s="9">
        <v>14.036503590000001</v>
      </c>
      <c r="I9" s="9">
        <v>19.207108220000002</v>
      </c>
      <c r="J9" s="9">
        <v>17.377539990000002</v>
      </c>
      <c r="K9" s="9">
        <v>27.687718889999996</v>
      </c>
      <c r="L9" s="9">
        <v>7.3999269100000005</v>
      </c>
      <c r="M9" s="9">
        <v>16.785008260000001</v>
      </c>
      <c r="N9" s="9">
        <v>16.965139229999998</v>
      </c>
      <c r="O9" s="9">
        <v>2.2636273500000006</v>
      </c>
      <c r="P9" s="9">
        <v>0.83724920999999997</v>
      </c>
      <c r="Q9" s="9">
        <v>14.830924170000003</v>
      </c>
      <c r="R9" s="9">
        <v>7.2682766699999917</v>
      </c>
      <c r="S9" s="9">
        <v>-1.1196259099999963</v>
      </c>
      <c r="T9" s="9">
        <v>-39.86887935</v>
      </c>
      <c r="U9" s="9">
        <v>-28.494098750000006</v>
      </c>
      <c r="V9" s="9">
        <v>-52.556663180000008</v>
      </c>
      <c r="W9" s="9">
        <v>-0.89173246000000006</v>
      </c>
      <c r="X9" s="9">
        <v>-38.394586539999999</v>
      </c>
      <c r="Y9" s="9">
        <v>-87.736790929999955</v>
      </c>
      <c r="Z9" s="9">
        <v>-68.809686290000002</v>
      </c>
      <c r="AA9" s="9">
        <v>-131.94640511</v>
      </c>
      <c r="AB9" s="9">
        <v>-23.410917000000001</v>
      </c>
      <c r="AC9" s="9">
        <v>-31.426434689999994</v>
      </c>
      <c r="AD9" s="9">
        <v>-88.949638950000008</v>
      </c>
      <c r="AE9" s="9">
        <v>-21.150518569999999</v>
      </c>
      <c r="AF9" s="9">
        <v>-14.477897039999998</v>
      </c>
      <c r="AG9" s="9">
        <v>-81.628734449999968</v>
      </c>
      <c r="AH9" s="9">
        <v>-30.615468609999994</v>
      </c>
      <c r="AI9" s="9">
        <v>-7.8179392500000091</v>
      </c>
      <c r="AJ9" s="9">
        <v>-124.28609833</v>
      </c>
      <c r="AK9" s="9">
        <v>-73.981787029999992</v>
      </c>
      <c r="AL9" s="9">
        <v>-57.408347129999996</v>
      </c>
      <c r="AM9" s="9">
        <v>-10.584321000000003</v>
      </c>
      <c r="AN9" s="9">
        <v>-8.1419363699999998</v>
      </c>
      <c r="AO9" s="9">
        <v>-15.761451812562811</v>
      </c>
      <c r="AP9" s="9">
        <v>13.218802696809711</v>
      </c>
      <c r="AQ9" s="9">
        <v>-31.70812066435699</v>
      </c>
      <c r="AR9" s="9">
        <v>-10.232959000000001</v>
      </c>
      <c r="AS9" s="9">
        <v>42.212876349999995</v>
      </c>
      <c r="AT9" s="9">
        <v>71.672294010000002</v>
      </c>
      <c r="AU9" s="9">
        <v>36.851024049999999</v>
      </c>
      <c r="AV9" s="9">
        <v>-18.889304420000002</v>
      </c>
      <c r="AW9" s="9">
        <v>-120.33708093000001</v>
      </c>
      <c r="AX9" s="9">
        <v>-311.90379932999997</v>
      </c>
      <c r="AY9" s="9">
        <v>-156.0548503</v>
      </c>
      <c r="AZ9" s="9">
        <v>-244.34824063999997</v>
      </c>
      <c r="BA9" s="9">
        <v>-150.11639152999999</v>
      </c>
      <c r="BB9" s="9">
        <v>-44.483728780110091</v>
      </c>
    </row>
    <row r="10" spans="1:54" s="5" customFormat="1" ht="10" x14ac:dyDescent="0.2">
      <c r="A10" s="6" t="s">
        <v>118</v>
      </c>
      <c r="B10" s="9">
        <v>0.893405</v>
      </c>
      <c r="C10" s="9">
        <v>0.86661499999999991</v>
      </c>
      <c r="D10" s="9">
        <v>0.84782000000000002</v>
      </c>
      <c r="E10" s="9">
        <v>0.82424800878489046</v>
      </c>
      <c r="F10" s="9">
        <v>0.81078155000007124</v>
      </c>
      <c r="G10" s="9">
        <v>1.1653759748167993</v>
      </c>
      <c r="H10" s="9">
        <v>1.153232</v>
      </c>
      <c r="I10" s="9">
        <v>1.1048786899997607</v>
      </c>
      <c r="J10" s="9">
        <v>1.0522256800000003</v>
      </c>
      <c r="K10" s="9">
        <v>1.1181835999999998</v>
      </c>
      <c r="L10" s="9">
        <v>1.08506178</v>
      </c>
      <c r="M10" s="9">
        <v>1.1835223400000001</v>
      </c>
      <c r="N10" s="9">
        <v>0.89518034999999996</v>
      </c>
      <c r="O10" s="9">
        <v>1.0538340900000001</v>
      </c>
      <c r="P10" s="9">
        <v>1.940115</v>
      </c>
      <c r="Q10" s="9">
        <v>1.5252171800000003</v>
      </c>
      <c r="R10" s="9">
        <v>1.0720217499999998</v>
      </c>
      <c r="S10" s="9">
        <v>1.0128323300000002</v>
      </c>
      <c r="T10" s="9">
        <v>1.18712361</v>
      </c>
      <c r="U10" s="9">
        <v>9.0453501199999984</v>
      </c>
      <c r="V10" s="9">
        <v>1.1097974699999997</v>
      </c>
      <c r="W10" s="9">
        <v>1.3248598799999998</v>
      </c>
      <c r="X10" s="9">
        <v>1.2289486600000001</v>
      </c>
      <c r="Y10" s="9">
        <v>1.6591538600000009</v>
      </c>
      <c r="Z10" s="9">
        <v>2.3437789100000002</v>
      </c>
      <c r="AA10" s="9">
        <v>2.1724641099999999</v>
      </c>
      <c r="AB10" s="9">
        <v>2.1707283999999998</v>
      </c>
      <c r="AC10" s="9">
        <v>8.2719160800000004</v>
      </c>
      <c r="AD10" s="9">
        <v>1.9641237499999997</v>
      </c>
      <c r="AE10" s="9">
        <v>1.9230193</v>
      </c>
      <c r="AF10" s="9">
        <v>3.2229377100000001</v>
      </c>
      <c r="AG10" s="9">
        <v>1.8867090700000002</v>
      </c>
      <c r="AH10" s="9">
        <v>2.39881762</v>
      </c>
      <c r="AI10" s="9">
        <v>1.8215080800000001</v>
      </c>
      <c r="AJ10" s="9">
        <v>1.11444397</v>
      </c>
      <c r="AK10" s="9">
        <v>39.582584339999997</v>
      </c>
      <c r="AL10" s="9">
        <v>2.0582971299999997</v>
      </c>
      <c r="AM10" s="9">
        <v>1.8119492300000002</v>
      </c>
      <c r="AN10" s="9">
        <v>3.01962968</v>
      </c>
      <c r="AO10" s="9">
        <v>1.8810732708505558</v>
      </c>
      <c r="AP10" s="9">
        <v>4.0620752283836925</v>
      </c>
      <c r="AQ10" s="9">
        <v>2.16272360038269</v>
      </c>
      <c r="AR10" s="9">
        <v>10.117217730383045</v>
      </c>
      <c r="AS10" s="9">
        <v>3.9536375336017611</v>
      </c>
      <c r="AT10" s="9">
        <v>4.3603497499997612</v>
      </c>
      <c r="AU10" s="9">
        <v>3.8649836</v>
      </c>
      <c r="AV10" s="9">
        <v>4.7971948700000002</v>
      </c>
      <c r="AW10" s="9">
        <v>12.708956129999999</v>
      </c>
      <c r="AX10" s="9">
        <v>8.3461252800000008</v>
      </c>
      <c r="AY10" s="9">
        <v>15.417873090000001</v>
      </c>
      <c r="AZ10" s="9">
        <v>7.2214787400000002</v>
      </c>
      <c r="BA10" s="9">
        <v>46.472460379999994</v>
      </c>
      <c r="BB10" s="9">
        <v>18.223089829999982</v>
      </c>
    </row>
    <row r="11" spans="1:54" s="5" customFormat="1" ht="10" x14ac:dyDescent="0.2">
      <c r="A11" s="6" t="s">
        <v>69</v>
      </c>
      <c r="B11" s="9">
        <v>88.405275000000003</v>
      </c>
      <c r="C11" s="9">
        <v>-288.65056721690053</v>
      </c>
      <c r="D11" s="9">
        <v>5.6865302169004863</v>
      </c>
      <c r="E11" s="9">
        <v>-272.53316617882933</v>
      </c>
      <c r="F11" s="9">
        <v>-36.833796427186144</v>
      </c>
      <c r="G11" s="9">
        <v>17.031981606015279</v>
      </c>
      <c r="H11" s="9">
        <v>1789.1148410000001</v>
      </c>
      <c r="I11" s="9">
        <v>3018.6523879999995</v>
      </c>
      <c r="J11" s="9">
        <v>2241.8694230000006</v>
      </c>
      <c r="K11" s="9">
        <v>2466.4852969999997</v>
      </c>
      <c r="L11" s="9">
        <v>421.46804100000003</v>
      </c>
      <c r="M11" s="9">
        <v>362.60894499999949</v>
      </c>
      <c r="N11" s="9">
        <v>3952.7275820000004</v>
      </c>
      <c r="O11" s="9">
        <v>1040.2566340000001</v>
      </c>
      <c r="P11" s="9">
        <v>-2836.7066460000001</v>
      </c>
      <c r="Q11" s="9">
        <v>-2771.3884665199998</v>
      </c>
      <c r="R11" s="9">
        <v>-780.41544294000028</v>
      </c>
      <c r="S11" s="9">
        <v>-723.90857643999993</v>
      </c>
      <c r="T11" s="9">
        <v>-781.40502409999999</v>
      </c>
      <c r="U11" s="9">
        <v>-4469.0774568500001</v>
      </c>
      <c r="V11" s="9">
        <v>-892.02327201000003</v>
      </c>
      <c r="W11" s="9">
        <v>-618.68072379</v>
      </c>
      <c r="X11" s="9">
        <v>8.7523660000000003E-2</v>
      </c>
      <c r="Y11" s="9">
        <v>-469.80996521999987</v>
      </c>
      <c r="Z11" s="9">
        <v>-483.22786673999997</v>
      </c>
      <c r="AA11" s="9">
        <v>-471.78262311999998</v>
      </c>
      <c r="AB11" s="9">
        <v>-483.79650722000002</v>
      </c>
      <c r="AC11" s="9">
        <v>-404.15416400999993</v>
      </c>
      <c r="AD11" s="9">
        <v>-137.12807062999991</v>
      </c>
      <c r="AE11" s="9">
        <v>-488.89240350000006</v>
      </c>
      <c r="AF11" s="9">
        <v>-357.28122752999997</v>
      </c>
      <c r="AG11" s="9">
        <v>-830.67944899999975</v>
      </c>
      <c r="AH11" s="9">
        <v>-682.07257293000021</v>
      </c>
      <c r="AI11" s="9">
        <v>-1077.5909825699998</v>
      </c>
      <c r="AJ11" s="9">
        <v>-869.89366150000001</v>
      </c>
      <c r="AK11" s="9">
        <v>-867.66463025999997</v>
      </c>
      <c r="AL11" s="9">
        <v>-374.34898200999999</v>
      </c>
      <c r="AM11" s="9">
        <v>-566.6760029300001</v>
      </c>
      <c r="AN11" s="9">
        <v>-181.87017306000001</v>
      </c>
      <c r="AO11" s="9">
        <v>-403.0705659710236</v>
      </c>
      <c r="AP11" s="9">
        <v>-521.54039151999996</v>
      </c>
      <c r="AQ11" s="9">
        <v>-177.62405574000024</v>
      </c>
      <c r="AR11" s="9">
        <v>-715.60096876897626</v>
      </c>
      <c r="AS11" s="9">
        <v>1496.7798599999999</v>
      </c>
      <c r="AT11" s="9">
        <v>8148.4751489999999</v>
      </c>
      <c r="AU11" s="9">
        <v>2518.8865150000001</v>
      </c>
      <c r="AV11" s="9">
        <v>-5057.11751</v>
      </c>
      <c r="AW11" s="9">
        <v>-5979.6939289900001</v>
      </c>
      <c r="AX11" s="9">
        <v>-1908.6169622999998</v>
      </c>
      <c r="AY11" s="9">
        <v>-1387.32779504</v>
      </c>
      <c r="AZ11" s="9">
        <v>-3460.2366659999998</v>
      </c>
      <c r="BA11" s="9">
        <v>-1990.55978826</v>
      </c>
      <c r="BB11" s="9">
        <v>-1817.8359820000001</v>
      </c>
    </row>
    <row r="12" spans="1:54" s="5" customFormat="1" ht="10" x14ac:dyDescent="0.2">
      <c r="A12" s="6" t="s">
        <v>71</v>
      </c>
      <c r="B12" s="9">
        <v>-77.094967999999994</v>
      </c>
      <c r="C12" s="9">
        <v>97.969364560000088</v>
      </c>
      <c r="D12" s="9">
        <v>26.431488439999907</v>
      </c>
      <c r="E12" s="9">
        <v>-184.46176215999989</v>
      </c>
      <c r="F12" s="9">
        <v>200.99328331999988</v>
      </c>
      <c r="G12" s="9">
        <v>-19.12786942999989</v>
      </c>
      <c r="H12" s="9">
        <v>-162.031879</v>
      </c>
      <c r="I12" s="9">
        <v>421.52329600000002</v>
      </c>
      <c r="J12" s="9">
        <v>-44.837330000000009</v>
      </c>
      <c r="K12" s="9">
        <v>-403.063017</v>
      </c>
      <c r="L12" s="9">
        <v>29.950877999999999</v>
      </c>
      <c r="M12" s="9">
        <v>148.75989200000004</v>
      </c>
      <c r="N12" s="9">
        <v>-129.63285300000007</v>
      </c>
      <c r="O12" s="9">
        <v>-183.48680300000001</v>
      </c>
      <c r="P12" s="9">
        <v>-308.891053</v>
      </c>
      <c r="Q12" s="9">
        <v>-60.97023999999999</v>
      </c>
      <c r="R12" s="9">
        <v>-13.911549049999991</v>
      </c>
      <c r="S12" s="9">
        <v>-32.577899730000013</v>
      </c>
      <c r="T12" s="9">
        <v>-98.971838219999995</v>
      </c>
      <c r="U12" s="9">
        <v>-63.961299670000017</v>
      </c>
      <c r="V12" s="9">
        <v>-26.372402259999944</v>
      </c>
      <c r="W12" s="9">
        <v>28.235318139999947</v>
      </c>
      <c r="X12" s="9">
        <v>336.77044738000001</v>
      </c>
      <c r="Y12" s="9">
        <v>-98.965084000000004</v>
      </c>
      <c r="Z12" s="9">
        <v>12.450891500000004</v>
      </c>
      <c r="AA12" s="9">
        <v>18.625986729999997</v>
      </c>
      <c r="AB12" s="9">
        <v>21.95116749</v>
      </c>
      <c r="AC12" s="9">
        <v>73.639681160000009</v>
      </c>
      <c r="AD12" s="9">
        <v>-66.594646860000012</v>
      </c>
      <c r="AE12" s="9">
        <v>29.833229649999993</v>
      </c>
      <c r="AF12" s="9">
        <v>-135.07211113</v>
      </c>
      <c r="AG12" s="9">
        <v>-33.531641650000012</v>
      </c>
      <c r="AH12" s="9">
        <v>-17.801310289999996</v>
      </c>
      <c r="AI12" s="9">
        <v>-35.588563829999998</v>
      </c>
      <c r="AJ12" s="9">
        <v>0.24455795999999999</v>
      </c>
      <c r="AK12" s="9">
        <v>-260.36085444999998</v>
      </c>
      <c r="AL12" s="9">
        <v>-67.865089709999978</v>
      </c>
      <c r="AM12" s="9">
        <v>40.692452729999985</v>
      </c>
      <c r="AN12" s="9">
        <v>162.27750015999999</v>
      </c>
      <c r="AO12" s="9">
        <v>-79.154956652221756</v>
      </c>
      <c r="AP12" s="9">
        <v>85.544229974444193</v>
      </c>
      <c r="AQ12" s="9">
        <v>-343.53445423333329</v>
      </c>
      <c r="AR12" s="9">
        <v>-79.44785808888912</v>
      </c>
      <c r="AS12" s="9">
        <v>-164.62822726999991</v>
      </c>
      <c r="AT12" s="9">
        <v>3.5738270000000001</v>
      </c>
      <c r="AU12" s="9">
        <v>-472.85081700000001</v>
      </c>
      <c r="AV12" s="9">
        <v>-206.43152699999999</v>
      </c>
      <c r="AW12" s="9">
        <v>274.67206358999999</v>
      </c>
      <c r="AX12" s="9">
        <v>-45.937038280000003</v>
      </c>
      <c r="AY12" s="9">
        <v>-98.599200319999994</v>
      </c>
      <c r="AZ12" s="9">
        <v>-86.676957810000005</v>
      </c>
      <c r="BA12" s="9">
        <v>-125.25599127</v>
      </c>
      <c r="BB12" s="9">
        <v>-416.59303899999998</v>
      </c>
    </row>
    <row r="13" spans="1:54" s="5" customFormat="1" ht="10" x14ac:dyDescent="0.2">
      <c r="A13" s="6" t="s">
        <v>119</v>
      </c>
      <c r="B13" s="9">
        <v>80.898342710000009</v>
      </c>
      <c r="C13" s="9">
        <v>-152.46669137280037</v>
      </c>
      <c r="D13" s="9">
        <v>29.197853372800367</v>
      </c>
      <c r="E13" s="9">
        <v>21.36684571517663</v>
      </c>
      <c r="F13" s="9">
        <v>12.837162417698003</v>
      </c>
      <c r="G13" s="9">
        <v>-142.09096130410975</v>
      </c>
      <c r="H13" s="9">
        <v>98.865166411459469</v>
      </c>
      <c r="I13" s="9">
        <v>-69.681066286363617</v>
      </c>
      <c r="J13" s="9">
        <v>127.90416616856359</v>
      </c>
      <c r="K13" s="9">
        <v>-44.225265422678</v>
      </c>
      <c r="L13" s="9">
        <v>-61.672440017014985</v>
      </c>
      <c r="M13" s="9">
        <v>-32.273768268581961</v>
      </c>
      <c r="N13" s="9">
        <v>-34.930515562002185</v>
      </c>
      <c r="O13" s="9">
        <v>-101.551466249271</v>
      </c>
      <c r="P13" s="9">
        <v>-10</v>
      </c>
      <c r="Q13" s="9">
        <v>-31.391687328102435</v>
      </c>
      <c r="R13" s="9">
        <v>47.590359549434574</v>
      </c>
      <c r="S13" s="9">
        <v>-6.6175052771891183</v>
      </c>
      <c r="T13" s="9">
        <v>-6.2293631727958685</v>
      </c>
      <c r="U13" s="9">
        <v>-97.601321254691328</v>
      </c>
      <c r="V13" s="9">
        <v>154.52673145084134</v>
      </c>
      <c r="W13" s="9">
        <v>-93.311401208261159</v>
      </c>
      <c r="X13" s="9">
        <v>118.88016657000006</v>
      </c>
      <c r="Y13" s="9">
        <v>-65.644200345359096</v>
      </c>
      <c r="Z13" s="9">
        <v>-2.1386384784833439</v>
      </c>
      <c r="AA13" s="9">
        <v>-72.403062424762169</v>
      </c>
      <c r="AB13" s="9">
        <v>51.412077641137351</v>
      </c>
      <c r="AC13" s="9">
        <v>68.44753412999998</v>
      </c>
      <c r="AD13" s="9">
        <v>4.8361875800000149</v>
      </c>
      <c r="AE13" s="9">
        <v>-66.529544490000006</v>
      </c>
      <c r="AF13" s="9">
        <v>-41.589952238587976</v>
      </c>
      <c r="AG13" s="9">
        <v>33.03554607419813</v>
      </c>
      <c r="AH13" s="9">
        <v>86.910505387492577</v>
      </c>
      <c r="AI13" s="9">
        <v>-60.559397100382114</v>
      </c>
      <c r="AJ13" s="9">
        <v>-66.265240414291299</v>
      </c>
      <c r="AK13" s="9">
        <v>2.6125840377687837</v>
      </c>
      <c r="AL13" s="9">
        <v>-29.771233619122214</v>
      </c>
      <c r="AM13" s="9">
        <v>-42.584718037968578</v>
      </c>
      <c r="AN13" s="9">
        <v>11.096911677968578</v>
      </c>
      <c r="AO13" s="9">
        <v>38.890562990229775</v>
      </c>
      <c r="AP13" s="9">
        <v>2.0437411906256315</v>
      </c>
      <c r="AQ13" s="9">
        <v>30.68272778006137</v>
      </c>
      <c r="AR13" s="9">
        <v>-13.66545726429996</v>
      </c>
      <c r="AS13" s="9">
        <v>-9.0217867597756456</v>
      </c>
      <c r="AT13" s="9">
        <v>-47.674605557493017</v>
      </c>
      <c r="AU13" s="9">
        <v>-179.25575007985512</v>
      </c>
      <c r="AV13" s="9">
        <v>3.35180377134715</v>
      </c>
      <c r="AW13" s="9">
        <v>83.294175557888892</v>
      </c>
      <c r="AX13" s="9">
        <v>-82.053077925674003</v>
      </c>
      <c r="AY13" s="9">
        <v>-34.671962598588003</v>
      </c>
      <c r="AZ13" s="9">
        <v>-6.5923127698393618</v>
      </c>
      <c r="BA13" s="9">
        <v>-58.64645594135343</v>
      </c>
      <c r="BB13" s="9">
        <v>-26.04842530338318</v>
      </c>
    </row>
    <row r="14" spans="1:54" s="5" customFormat="1" ht="10.5" x14ac:dyDescent="0.2">
      <c r="A14" s="14" t="s">
        <v>120</v>
      </c>
      <c r="B14" s="15">
        <v>414.98725000000007</v>
      </c>
      <c r="C14" s="15">
        <v>197.64267287489605</v>
      </c>
      <c r="D14" s="15">
        <v>348.22350212510401</v>
      </c>
      <c r="E14" s="15">
        <v>378.36078049270702</v>
      </c>
      <c r="F14" s="15">
        <v>331.01678643495944</v>
      </c>
      <c r="G14" s="15">
        <v>208.31421903796345</v>
      </c>
      <c r="H14" s="15">
        <v>434.8091861632609</v>
      </c>
      <c r="I14" s="15">
        <v>286.87075495688958</v>
      </c>
      <c r="J14" s="15">
        <v>422.72981201332789</v>
      </c>
      <c r="K14" s="15">
        <v>308.82376574958778</v>
      </c>
      <c r="L14" s="15">
        <v>359.49952948954825</v>
      </c>
      <c r="M14" s="15">
        <v>324.64512920558059</v>
      </c>
      <c r="N14" s="15">
        <v>404.80971415431537</v>
      </c>
      <c r="O14" s="15">
        <v>314.53384464973965</v>
      </c>
      <c r="P14" s="15">
        <v>464.96103315321199</v>
      </c>
      <c r="Q14" s="15">
        <v>392.4731952362813</v>
      </c>
      <c r="R14" s="15">
        <v>480.85114169725017</v>
      </c>
      <c r="S14" s="15">
        <v>235.07402723301644</v>
      </c>
      <c r="T14" s="15">
        <v>379.54980879470804</v>
      </c>
      <c r="U14" s="15">
        <v>285.19212236887938</v>
      </c>
      <c r="V14" s="15">
        <v>561.43828665610124</v>
      </c>
      <c r="W14" s="15">
        <v>190.94635140371378</v>
      </c>
      <c r="X14" s="15">
        <v>482.75564489720659</v>
      </c>
      <c r="Y14" s="15">
        <v>332.3516932074993</v>
      </c>
      <c r="Z14" s="15">
        <v>391.60012722797046</v>
      </c>
      <c r="AA14" s="15">
        <v>191.8513843344692</v>
      </c>
      <c r="AB14" s="15">
        <v>429.73018969402295</v>
      </c>
      <c r="AC14" s="15">
        <v>428.28818859407534</v>
      </c>
      <c r="AD14" s="15">
        <v>395.46864607598548</v>
      </c>
      <c r="AE14" s="15">
        <v>259.45826540775749</v>
      </c>
      <c r="AF14" s="15">
        <v>306.29130492628275</v>
      </c>
      <c r="AG14" s="15">
        <v>342.72526231349832</v>
      </c>
      <c r="AH14" s="15">
        <v>412.05024409273074</v>
      </c>
      <c r="AI14" s="15">
        <v>216.31577876963189</v>
      </c>
      <c r="AJ14" s="15">
        <v>250.46336441885481</v>
      </c>
      <c r="AK14" s="15">
        <v>355.85518893245472</v>
      </c>
      <c r="AL14" s="15">
        <v>263.33379656175168</v>
      </c>
      <c r="AM14" s="15">
        <v>200.6941187833178</v>
      </c>
      <c r="AN14" s="15">
        <v>276.63611384667365</v>
      </c>
      <c r="AO14" s="15">
        <v>265.32223762660891</v>
      </c>
      <c r="AP14" s="15">
        <v>264.313364418932</v>
      </c>
      <c r="AQ14" s="15">
        <v>126.32351731478262</v>
      </c>
      <c r="AR14" s="15">
        <v>193.69911094821754</v>
      </c>
      <c r="AS14" s="15">
        <v>1352.5009691288906</v>
      </c>
      <c r="AT14" s="15">
        <v>1377.8138612093542</v>
      </c>
      <c r="AU14" s="15">
        <v>1508.9497181628469</v>
      </c>
      <c r="AV14" s="15">
        <v>1487.9481719612545</v>
      </c>
      <c r="AW14" s="15">
        <v>1521.132406325901</v>
      </c>
      <c r="AX14" s="15">
        <v>1352.2541401457559</v>
      </c>
      <c r="AY14" s="15">
        <v>1389.3975649281158</v>
      </c>
      <c r="AZ14" s="15">
        <v>1221.8409228778589</v>
      </c>
      <c r="BA14" s="15">
        <v>1096.5192181241989</v>
      </c>
      <c r="BB14" s="15">
        <v>849.65823030854108</v>
      </c>
    </row>
    <row r="15" spans="1:54" s="5" customFormat="1" ht="10" x14ac:dyDescent="0.2">
      <c r="A15" s="6" t="s">
        <v>121</v>
      </c>
      <c r="B15" s="9">
        <v>0</v>
      </c>
      <c r="C15" s="9">
        <v>0</v>
      </c>
      <c r="D15" s="9">
        <v>0</v>
      </c>
      <c r="E15" s="9">
        <v>435.31780414323384</v>
      </c>
      <c r="F15" s="9">
        <v>-0.32554096999956528</v>
      </c>
      <c r="G15" s="9">
        <v>6369.4321701768777</v>
      </c>
      <c r="H15" s="9">
        <v>933.43299108988811</v>
      </c>
      <c r="I15" s="9">
        <v>0</v>
      </c>
      <c r="J15" s="9">
        <v>1.1855690375177801</v>
      </c>
      <c r="K15" s="9">
        <v>2058.5582699941469</v>
      </c>
      <c r="L15" s="9">
        <v>312.47978394709577</v>
      </c>
      <c r="M15" s="9">
        <v>609.03560065650936</v>
      </c>
      <c r="N15" s="9">
        <v>0</v>
      </c>
      <c r="O15" s="9">
        <v>94.250497911797993</v>
      </c>
      <c r="P15" s="9">
        <v>1120.4762243099999</v>
      </c>
      <c r="Q15" s="9">
        <v>0.74089200000000233</v>
      </c>
      <c r="R15" s="9">
        <v>0</v>
      </c>
      <c r="S15" s="9">
        <v>5.3192485000000005</v>
      </c>
      <c r="T15" s="9">
        <v>36.14809666736987</v>
      </c>
      <c r="U15" s="9">
        <v>0</v>
      </c>
      <c r="V15" s="9">
        <v>0</v>
      </c>
      <c r="W15" s="9">
        <v>14.835000000000001</v>
      </c>
      <c r="X15" s="9">
        <v>0</v>
      </c>
      <c r="Y15" s="9">
        <v>1256.8717468869941</v>
      </c>
      <c r="Z15" s="9">
        <v>50</v>
      </c>
      <c r="AA15" s="9">
        <v>21.508559399999967</v>
      </c>
      <c r="AB15" s="9">
        <v>290.91332310395279</v>
      </c>
      <c r="AC15" s="9">
        <v>-0.10374813999999333</v>
      </c>
      <c r="AD15" s="9">
        <v>0</v>
      </c>
      <c r="AE15" s="9">
        <v>2.5597153399999115</v>
      </c>
      <c r="AF15" s="9">
        <v>615.37214913658829</v>
      </c>
      <c r="AG15" s="9">
        <v>1200.8745049743843</v>
      </c>
      <c r="AH15" s="9">
        <v>164.47262724352686</v>
      </c>
      <c r="AI15" s="9">
        <v>837.83995274324479</v>
      </c>
      <c r="AJ15" s="9">
        <v>150.99684541666664</v>
      </c>
      <c r="AK15" s="9">
        <v>692.34118182999987</v>
      </c>
      <c r="AL15" s="9">
        <v>63.609439329999987</v>
      </c>
      <c r="AM15" s="9">
        <v>103.32919914775218</v>
      </c>
      <c r="AN15" s="9">
        <v>162.17388500000001</v>
      </c>
      <c r="AO15" s="9">
        <v>52.105375562218569</v>
      </c>
      <c r="AP15" s="9">
        <v>13.829935894942537</v>
      </c>
      <c r="AQ15" s="9">
        <v>128.08575328494885</v>
      </c>
      <c r="AR15" s="9">
        <v>1598.2870945949999</v>
      </c>
      <c r="AS15" s="9">
        <v>7737.8574244399997</v>
      </c>
      <c r="AT15" s="9">
        <v>2372.22362297876</v>
      </c>
      <c r="AU15" s="9">
        <v>1823.7633228783072</v>
      </c>
      <c r="AV15" s="9">
        <v>42.208237167369873</v>
      </c>
      <c r="AW15" s="9">
        <v>14.835000000000001</v>
      </c>
      <c r="AX15" s="9">
        <v>1619.2936293909468</v>
      </c>
      <c r="AY15" s="9">
        <v>617.82811633658821</v>
      </c>
      <c r="AZ15" s="9">
        <v>2350.9646531762814</v>
      </c>
      <c r="BA15" s="9">
        <v>1021.453705307752</v>
      </c>
      <c r="BB15" s="9">
        <v>1792.3081593371098</v>
      </c>
    </row>
    <row r="16" spans="1:54" s="5" customFormat="1" ht="10" x14ac:dyDescent="0.2">
      <c r="A16" s="6" t="s">
        <v>122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-0.45376956747895747</v>
      </c>
      <c r="N16" s="9">
        <v>0</v>
      </c>
      <c r="O16" s="9">
        <v>-17.749788990024172</v>
      </c>
      <c r="P16" s="9">
        <v>-13446.131439340003</v>
      </c>
      <c r="Q16" s="9">
        <v>2.6297182793655338</v>
      </c>
      <c r="R16" s="9">
        <v>-166.58892103721382</v>
      </c>
      <c r="S16" s="9">
        <v>-3241.822385540007</v>
      </c>
      <c r="T16" s="9">
        <v>-133.83056999999999</v>
      </c>
      <c r="U16" s="9">
        <v>-37.113223000000033</v>
      </c>
      <c r="V16" s="9">
        <v>-133.76499999999999</v>
      </c>
      <c r="W16" s="9">
        <v>-22.636442500000001</v>
      </c>
      <c r="X16" s="9">
        <v>0</v>
      </c>
      <c r="Y16" s="9">
        <v>-1217.6096878255473</v>
      </c>
      <c r="Z16" s="9">
        <v>0</v>
      </c>
      <c r="AA16" s="9">
        <v>0</v>
      </c>
      <c r="AB16" s="9">
        <v>-23.437825</v>
      </c>
      <c r="AC16" s="9">
        <v>-0.76215000999991389</v>
      </c>
      <c r="AD16" s="9">
        <v>-800.16279300999997</v>
      </c>
      <c r="AE16" s="9">
        <v>-124.176823</v>
      </c>
      <c r="AF16" s="9">
        <v>6.9999508559703827E-9</v>
      </c>
      <c r="AG16" s="9">
        <v>-326.55403471999989</v>
      </c>
      <c r="AH16" s="9">
        <v>0</v>
      </c>
      <c r="AI16" s="9">
        <v>0</v>
      </c>
      <c r="AJ16" s="9">
        <v>-155.60519128999999</v>
      </c>
      <c r="AK16" s="9">
        <v>10.676128000918652</v>
      </c>
      <c r="AL16" s="9">
        <v>-2547.664541326315</v>
      </c>
      <c r="AM16" s="9">
        <v>0.51750799999999997</v>
      </c>
      <c r="AN16" s="9">
        <v>0</v>
      </c>
      <c r="AO16" s="9">
        <v>-131.87536741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-13464.822497897505</v>
      </c>
      <c r="AV16" s="9">
        <v>-3539.6121582978553</v>
      </c>
      <c r="AW16" s="9">
        <v>-193.51466550000001</v>
      </c>
      <c r="AX16" s="9">
        <v>-1241.0475128255473</v>
      </c>
      <c r="AY16" s="9">
        <v>-924.938973003</v>
      </c>
      <c r="AZ16" s="9">
        <v>-482.15922600999988</v>
      </c>
      <c r="BA16" s="9">
        <v>-2536.4709053253964</v>
      </c>
      <c r="BB16" s="9">
        <v>-131.87536741</v>
      </c>
    </row>
    <row r="17" spans="1:54" s="5" customFormat="1" ht="10" x14ac:dyDescent="0.2">
      <c r="A17" s="6" t="s">
        <v>123</v>
      </c>
      <c r="B17" s="9">
        <v>-314.55005</v>
      </c>
      <c r="C17" s="9">
        <v>-254.02899437999997</v>
      </c>
      <c r="D17" s="9">
        <v>-355.67968861999998</v>
      </c>
      <c r="E17" s="9">
        <v>-473.45564578066478</v>
      </c>
      <c r="F17" s="9">
        <v>-291.1576788493353</v>
      </c>
      <c r="G17" s="9">
        <v>-275.90259932115197</v>
      </c>
      <c r="H17" s="9">
        <v>-361.82433951000013</v>
      </c>
      <c r="I17" s="9">
        <v>-390.32789475999925</v>
      </c>
      <c r="J17" s="9">
        <v>-369.91957878449557</v>
      </c>
      <c r="K17" s="9">
        <v>-609.74556170000074</v>
      </c>
      <c r="L17" s="9">
        <v>-395.07636424550293</v>
      </c>
      <c r="M17" s="9">
        <v>-675.59100729793317</v>
      </c>
      <c r="N17" s="9">
        <v>-546.84528435000084</v>
      </c>
      <c r="O17" s="9">
        <v>-754.26802569997301</v>
      </c>
      <c r="P17" s="9">
        <v>-768.19658817000015</v>
      </c>
      <c r="Q17" s="9">
        <v>-653.45329513000138</v>
      </c>
      <c r="R17" s="9">
        <v>-486.07882279999944</v>
      </c>
      <c r="S17" s="9">
        <v>-547.26320073000011</v>
      </c>
      <c r="T17" s="9">
        <v>-391.51472024999993</v>
      </c>
      <c r="U17" s="9">
        <v>-292.67209956999955</v>
      </c>
      <c r="V17" s="9">
        <v>-366.53897562000088</v>
      </c>
      <c r="W17" s="9">
        <v>-612.11693809999997</v>
      </c>
      <c r="X17" s="9">
        <v>-411.86126428000011</v>
      </c>
      <c r="Y17" s="9">
        <v>-479.39068115000009</v>
      </c>
      <c r="Z17" s="9">
        <v>-251.97039322999979</v>
      </c>
      <c r="AA17" s="9">
        <v>-359.67958795374579</v>
      </c>
      <c r="AB17" s="9">
        <v>-335.46785775625438</v>
      </c>
      <c r="AC17" s="9">
        <v>-392.34618070446754</v>
      </c>
      <c r="AD17" s="9">
        <v>-230.37007482000024</v>
      </c>
      <c r="AE17" s="9">
        <v>-271.81955264999999</v>
      </c>
      <c r="AF17" s="9">
        <v>-307.16137053</v>
      </c>
      <c r="AG17" s="9">
        <v>-437.8846360100008</v>
      </c>
      <c r="AH17" s="9">
        <v>-401.51949089999982</v>
      </c>
      <c r="AI17" s="9">
        <v>-435.94706764999984</v>
      </c>
      <c r="AJ17" s="9">
        <v>-296.58828055000021</v>
      </c>
      <c r="AK17" s="9">
        <v>-461.93196597999997</v>
      </c>
      <c r="AL17" s="9">
        <v>-192.07924338000004</v>
      </c>
      <c r="AM17" s="9">
        <v>-215.34068456999992</v>
      </c>
      <c r="AN17" s="9">
        <v>-131.65238410999999</v>
      </c>
      <c r="AO17" s="9">
        <v>-237.7397910581526</v>
      </c>
      <c r="AP17" s="9">
        <v>-217.44589689208942</v>
      </c>
      <c r="AQ17" s="9">
        <v>-289.80762041000889</v>
      </c>
      <c r="AR17" s="9">
        <v>-165.81369678999297</v>
      </c>
      <c r="AS17" s="9">
        <v>-1402.3402634611521</v>
      </c>
      <c r="AT17" s="9">
        <v>-1765.0693994899984</v>
      </c>
      <c r="AU17" s="9">
        <v>-2744.9009055179072</v>
      </c>
      <c r="AV17" s="9">
        <v>-2078.3100389100009</v>
      </c>
      <c r="AW17" s="9">
        <v>-1683.1892775700005</v>
      </c>
      <c r="AX17" s="9">
        <v>-1426.50852009</v>
      </c>
      <c r="AY17" s="9">
        <v>-1201.3271038844675</v>
      </c>
      <c r="AZ17" s="9">
        <v>-1570.5181696800007</v>
      </c>
      <c r="BA17" s="9">
        <v>-1001.0042780399999</v>
      </c>
      <c r="BB17" s="9">
        <v>-910.80700515024387</v>
      </c>
    </row>
    <row r="18" spans="1:54" s="5" customFormat="1" ht="10" x14ac:dyDescent="0.2">
      <c r="A18" s="6" t="s">
        <v>124</v>
      </c>
      <c r="B18" s="9">
        <v>-35.574572000000003</v>
      </c>
      <c r="C18" s="9">
        <v>-52.548681770000023</v>
      </c>
      <c r="D18" s="9">
        <v>-62.552924229999981</v>
      </c>
      <c r="E18" s="9">
        <v>-88.670833150000107</v>
      </c>
      <c r="F18" s="9">
        <v>-20.940084509999963</v>
      </c>
      <c r="G18" s="9">
        <v>-36.618816080000009</v>
      </c>
      <c r="H18" s="9">
        <v>-1.0729303899999858</v>
      </c>
      <c r="I18" s="9">
        <v>-1.4635798600000145</v>
      </c>
      <c r="J18" s="9">
        <v>-1.1035437882980865</v>
      </c>
      <c r="K18" s="9">
        <v>-2.3818957262623415</v>
      </c>
      <c r="L18" s="9">
        <v>-2.3187574931660682</v>
      </c>
      <c r="M18" s="9">
        <v>0</v>
      </c>
      <c r="N18" s="9">
        <v>-0.12989673162463955</v>
      </c>
      <c r="O18" s="9">
        <v>-1.4082413208372246</v>
      </c>
      <c r="P18" s="9">
        <v>-2.9001036719088082</v>
      </c>
      <c r="Q18" s="9">
        <v>-1.8166678300000356</v>
      </c>
      <c r="R18" s="9">
        <v>-2.0865711099999542</v>
      </c>
      <c r="S18" s="9">
        <v>-1.6844712200000287</v>
      </c>
      <c r="T18" s="9">
        <v>-1.8425965699999929</v>
      </c>
      <c r="U18" s="9">
        <v>-42.379167030000012</v>
      </c>
      <c r="V18" s="9">
        <v>-2.7687095399999886</v>
      </c>
      <c r="W18" s="9">
        <v>-1.4093535900000111</v>
      </c>
      <c r="X18" s="9">
        <v>-1.5925368400000111</v>
      </c>
      <c r="Y18" s="9">
        <v>-51.974394946839254</v>
      </c>
      <c r="Z18" s="9">
        <v>-26.913030531122047</v>
      </c>
      <c r="AA18" s="9">
        <v>-65.717026631637708</v>
      </c>
      <c r="AB18" s="9">
        <v>-47.68703367485012</v>
      </c>
      <c r="AC18" s="9">
        <v>-1.0400416593485033</v>
      </c>
      <c r="AD18" s="9">
        <v>-328.06465856934852</v>
      </c>
      <c r="AE18" s="9">
        <v>-2.6071441900000032</v>
      </c>
      <c r="AF18" s="9">
        <v>-30.166965519999994</v>
      </c>
      <c r="AG18" s="9">
        <v>-77.709023119999983</v>
      </c>
      <c r="AH18" s="9">
        <v>-27.519547000000003</v>
      </c>
      <c r="AI18" s="9">
        <v>-61.866836110000008</v>
      </c>
      <c r="AJ18" s="9">
        <v>-39.463570189999999</v>
      </c>
      <c r="AK18" s="9">
        <v>-55.214082800005599</v>
      </c>
      <c r="AL18" s="9">
        <v>-51.945256494691662</v>
      </c>
      <c r="AM18" s="9">
        <v>-25.029297059999948</v>
      </c>
      <c r="AN18" s="9">
        <v>-100.35619984</v>
      </c>
      <c r="AO18" s="9">
        <v>-49.876755124556141</v>
      </c>
      <c r="AP18" s="9">
        <v>-29.250951480000008</v>
      </c>
      <c r="AQ18" s="9">
        <v>-0.78053589999999873</v>
      </c>
      <c r="AR18" s="9">
        <v>-1.8932301700000018</v>
      </c>
      <c r="AS18" s="9">
        <v>-147.30266413000007</v>
      </c>
      <c r="AT18" s="9">
        <v>-7.2677768677265107</v>
      </c>
      <c r="AU18" s="9">
        <v>-4.4382417243706698</v>
      </c>
      <c r="AV18" s="9">
        <v>-7.4303067300000114</v>
      </c>
      <c r="AW18" s="9">
        <v>-48.149767000000026</v>
      </c>
      <c r="AX18" s="9">
        <v>-192.29148578444912</v>
      </c>
      <c r="AY18" s="9">
        <v>-361.81415136934851</v>
      </c>
      <c r="AZ18" s="9">
        <v>-206.55897641999999</v>
      </c>
      <c r="BA18" s="9">
        <v>-232.54483619469721</v>
      </c>
      <c r="BB18" s="9">
        <v>-81.801472674556152</v>
      </c>
    </row>
    <row r="19" spans="1:54" s="5" customFormat="1" ht="10" x14ac:dyDescent="0.2">
      <c r="A19" s="6" t="s">
        <v>125</v>
      </c>
      <c r="B19" s="9">
        <v>-1.4250480000000001</v>
      </c>
      <c r="C19" s="9">
        <v>-1.8734964299999999</v>
      </c>
      <c r="D19" s="9">
        <v>-0.27459357000000001</v>
      </c>
      <c r="E19" s="9">
        <v>-0.53975278000000015</v>
      </c>
      <c r="F19" s="9">
        <v>-0.52257533999999994</v>
      </c>
      <c r="G19" s="9">
        <v>-0.43550204000000003</v>
      </c>
      <c r="H19" s="9">
        <v>-0.68044097999999997</v>
      </c>
      <c r="I19" s="9">
        <v>-1.4595747500000003</v>
      </c>
      <c r="J19" s="9">
        <v>-0.70518151000000007</v>
      </c>
      <c r="K19" s="9">
        <v>-0.45450794999999999</v>
      </c>
      <c r="L19" s="9">
        <v>-0.89647619999999995</v>
      </c>
      <c r="M19" s="9">
        <v>6.7960310000000135E-2</v>
      </c>
      <c r="N19" s="9">
        <v>-0.2516643399999996</v>
      </c>
      <c r="O19" s="9">
        <v>-1.1143818700000003</v>
      </c>
      <c r="P19" s="9">
        <v>-3.3830876299999999</v>
      </c>
      <c r="Q19" s="9">
        <v>-2.4425871400000005</v>
      </c>
      <c r="R19" s="9">
        <v>-3.7794774600000007</v>
      </c>
      <c r="S19" s="9">
        <v>-3.1691353599999998</v>
      </c>
      <c r="T19" s="9">
        <v>-3.2616342599999997</v>
      </c>
      <c r="U19" s="9">
        <v>-2.595495549999999</v>
      </c>
      <c r="V19" s="9">
        <v>-2.0161242800000032</v>
      </c>
      <c r="W19" s="9">
        <v>-9.2670062799999968</v>
      </c>
      <c r="X19" s="9">
        <v>-7.4001810500000005</v>
      </c>
      <c r="Y19" s="9">
        <v>-5.0561247199999926</v>
      </c>
      <c r="Z19" s="9">
        <v>-14.883016610000004</v>
      </c>
      <c r="AA19" s="9">
        <v>-6.4067156700000005</v>
      </c>
      <c r="AB19" s="9">
        <v>-8.3176625899999994</v>
      </c>
      <c r="AC19" s="9">
        <v>-6.0575245600000009</v>
      </c>
      <c r="AD19" s="9">
        <v>-3.0068419300000002</v>
      </c>
      <c r="AE19" s="9">
        <v>-3.5449579300000007</v>
      </c>
      <c r="AF19" s="9">
        <v>-2.1408909600000001</v>
      </c>
      <c r="AG19" s="9">
        <v>-16.535518329999995</v>
      </c>
      <c r="AH19" s="9">
        <v>-5.7305589000000001</v>
      </c>
      <c r="AI19" s="9">
        <v>-2.3976851300000002</v>
      </c>
      <c r="AJ19" s="9">
        <v>-0.32825039</v>
      </c>
      <c r="AK19" s="9">
        <v>-7.1327158899999912</v>
      </c>
      <c r="AL19" s="9">
        <v>-1.8460818900000007</v>
      </c>
      <c r="AM19" s="9">
        <v>-4.3172178699999995</v>
      </c>
      <c r="AN19" s="9">
        <v>-1.9165565700000002</v>
      </c>
      <c r="AO19" s="9">
        <v>-19.898733519999993</v>
      </c>
      <c r="AP19" s="9">
        <v>-4.719840730000004</v>
      </c>
      <c r="AQ19" s="9">
        <v>-2.1523465700000202</v>
      </c>
      <c r="AR19" s="9">
        <v>-14.029480439999986</v>
      </c>
      <c r="AS19" s="9">
        <v>-2.1782711400000001</v>
      </c>
      <c r="AT19" s="9">
        <v>-3.5157404100000003</v>
      </c>
      <c r="AU19" s="9">
        <v>-4.6811735299999997</v>
      </c>
      <c r="AV19" s="9">
        <v>-12.652834220000001</v>
      </c>
      <c r="AW19" s="9">
        <v>-21.278807159999999</v>
      </c>
      <c r="AX19" s="9">
        <v>-34.663519589999993</v>
      </c>
      <c r="AY19" s="9">
        <v>-14.743373450000002</v>
      </c>
      <c r="AZ19" s="9">
        <v>-23.480313949999996</v>
      </c>
      <c r="BA19" s="9">
        <v>-15.212572219999991</v>
      </c>
      <c r="BB19" s="9">
        <v>-40.800401260000008</v>
      </c>
    </row>
    <row r="20" spans="1:54" s="5" customFormat="1" ht="10" x14ac:dyDescent="0.2">
      <c r="A20" s="6" t="s">
        <v>126</v>
      </c>
      <c r="B20" s="9">
        <v>0.25850000000000001</v>
      </c>
      <c r="C20" s="9">
        <v>1.0749996099999999</v>
      </c>
      <c r="D20" s="9">
        <v>0.45949739000000001</v>
      </c>
      <c r="E20" s="9">
        <v>260.74479904998179</v>
      </c>
      <c r="F20" s="9">
        <v>1.3431289942844842</v>
      </c>
      <c r="G20" s="9">
        <v>180.3749298327366</v>
      </c>
      <c r="H20" s="9">
        <v>43.825355859797639</v>
      </c>
      <c r="I20" s="9">
        <v>0.59312500000000057</v>
      </c>
      <c r="J20" s="9">
        <v>-5.9818750000000005</v>
      </c>
      <c r="K20" s="9">
        <v>1.8124999999999503E-2</v>
      </c>
      <c r="L20" s="9">
        <v>15.448275000000001</v>
      </c>
      <c r="M20" s="9">
        <v>3.2499999999998863E-2</v>
      </c>
      <c r="N20" s="9">
        <v>10.542775000000002</v>
      </c>
      <c r="O20" s="9">
        <v>-33.085000000000001</v>
      </c>
      <c r="P20" s="9">
        <v>0</v>
      </c>
      <c r="Q20" s="9">
        <v>67.148402999999988</v>
      </c>
      <c r="R20" s="9">
        <v>1.7500000000000071E-2</v>
      </c>
      <c r="S20" s="9">
        <v>1.84</v>
      </c>
      <c r="T20" s="9">
        <v>1.06775</v>
      </c>
      <c r="U20" s="9">
        <v>72.410499999999999</v>
      </c>
      <c r="V20" s="9">
        <v>1.0165000000000002</v>
      </c>
      <c r="W20" s="9">
        <v>-1.2085000000000001</v>
      </c>
      <c r="X20" s="9">
        <v>1.0615000000000001</v>
      </c>
      <c r="Y20" s="9">
        <v>-4.5476000000000028</v>
      </c>
      <c r="Z20" s="9">
        <v>7.2095599800000016</v>
      </c>
      <c r="AA20" s="9">
        <v>-19.121375</v>
      </c>
      <c r="AB20" s="9">
        <v>-6.6420000000000003</v>
      </c>
      <c r="AC20" s="9">
        <v>9.6999999999999993</v>
      </c>
      <c r="AD20" s="9">
        <v>-1.3</v>
      </c>
      <c r="AE20" s="9">
        <v>0</v>
      </c>
      <c r="AF20" s="9">
        <v>0</v>
      </c>
      <c r="AG20" s="9">
        <v>-78.774375000000006</v>
      </c>
      <c r="AH20" s="9">
        <v>-2</v>
      </c>
      <c r="AI20" s="9">
        <v>0</v>
      </c>
      <c r="AJ20" s="9">
        <v>0</v>
      </c>
      <c r="AK20" s="9">
        <v>-10</v>
      </c>
      <c r="AL20" s="9">
        <v>0</v>
      </c>
      <c r="AM20" s="9">
        <v>0</v>
      </c>
      <c r="AN20" s="9">
        <v>4.9631666699999997</v>
      </c>
      <c r="AO20" s="9">
        <v>-23.5</v>
      </c>
      <c r="AP20" s="9">
        <v>10</v>
      </c>
      <c r="AQ20" s="9">
        <v>0</v>
      </c>
      <c r="AR20" s="9">
        <v>-16</v>
      </c>
      <c r="AS20" s="9">
        <v>486.28821373680051</v>
      </c>
      <c r="AT20" s="9">
        <v>10.07765</v>
      </c>
      <c r="AU20" s="9">
        <v>-22.509725</v>
      </c>
      <c r="AV20" s="9">
        <v>70.073652999999993</v>
      </c>
      <c r="AW20" s="9">
        <v>73.28</v>
      </c>
      <c r="AX20" s="9">
        <v>-23.101415020000001</v>
      </c>
      <c r="AY20" s="9">
        <v>8.6999999999999993</v>
      </c>
      <c r="AZ20" s="9">
        <v>-80.774375000000006</v>
      </c>
      <c r="BA20" s="9">
        <v>-5.0368333300000003</v>
      </c>
      <c r="BB20" s="9">
        <v>-29.5</v>
      </c>
    </row>
    <row r="21" spans="1:54" s="5" customFormat="1" ht="10" x14ac:dyDescent="0.2">
      <c r="A21" s="6" t="s">
        <v>127</v>
      </c>
      <c r="B21" s="9">
        <v>0</v>
      </c>
      <c r="C21" s="9">
        <v>-1.2750000000000001</v>
      </c>
      <c r="D21" s="9">
        <v>-1.2500000000000001E-2</v>
      </c>
      <c r="E21" s="9">
        <v>-13.842332119999995</v>
      </c>
      <c r="F21" s="9">
        <v>0</v>
      </c>
      <c r="G21" s="9">
        <v>-29.5</v>
      </c>
      <c r="H21" s="9">
        <v>-2.75</v>
      </c>
      <c r="I21" s="9">
        <v>-25.192244200000001</v>
      </c>
      <c r="J21" s="9">
        <v>0</v>
      </c>
      <c r="K21" s="9">
        <v>-2.5249999999999999</v>
      </c>
      <c r="L21" s="9">
        <v>0</v>
      </c>
      <c r="M21" s="9">
        <v>-1.2499999999999998</v>
      </c>
      <c r="N21" s="9">
        <v>-1.05</v>
      </c>
      <c r="O21" s="9">
        <v>0.1841344800000001</v>
      </c>
      <c r="P21" s="9">
        <v>-0.6841344800000001</v>
      </c>
      <c r="Q21" s="9">
        <v>-0.19441206000000122</v>
      </c>
      <c r="R21" s="9">
        <v>-0.30558793999999878</v>
      </c>
      <c r="S21" s="9">
        <v>-7.75</v>
      </c>
      <c r="T21" s="9">
        <v>-7.75</v>
      </c>
      <c r="U21" s="9">
        <v>0</v>
      </c>
      <c r="V21" s="9">
        <v>-0.5</v>
      </c>
      <c r="W21" s="9">
        <v>0</v>
      </c>
      <c r="X21" s="9">
        <v>0</v>
      </c>
      <c r="Y21" s="9">
        <v>0</v>
      </c>
      <c r="Z21" s="9">
        <v>0.8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-32.799999999999997</v>
      </c>
      <c r="AJ21" s="9">
        <v>-7.5</v>
      </c>
      <c r="AK21" s="9">
        <v>-0.5</v>
      </c>
      <c r="AL21" s="9">
        <v>0</v>
      </c>
      <c r="AM21" s="9">
        <v>0</v>
      </c>
      <c r="AN21" s="9">
        <v>0</v>
      </c>
      <c r="AO21" s="9">
        <v>0.21377454000000284</v>
      </c>
      <c r="AP21" s="9">
        <v>0</v>
      </c>
      <c r="AQ21" s="9">
        <v>0</v>
      </c>
      <c r="AR21" s="9">
        <v>62.17544513</v>
      </c>
      <c r="AS21" s="9">
        <v>-46.092332119999995</v>
      </c>
      <c r="AT21" s="9">
        <v>-27.7172442</v>
      </c>
      <c r="AU21" s="9">
        <v>-2.8</v>
      </c>
      <c r="AV21" s="9">
        <v>-16</v>
      </c>
      <c r="AW21" s="9">
        <v>-0.5</v>
      </c>
      <c r="AX21" s="9">
        <v>0.8</v>
      </c>
      <c r="AY21" s="9">
        <v>0</v>
      </c>
      <c r="AZ21" s="9">
        <v>-40.299999999999997</v>
      </c>
      <c r="BA21" s="9">
        <v>-0.5</v>
      </c>
      <c r="BB21" s="9">
        <v>62.389219670000003</v>
      </c>
    </row>
    <row r="22" spans="1:54" s="5" customFormat="1" ht="10" x14ac:dyDescent="0.2">
      <c r="A22" s="6" t="s">
        <v>88</v>
      </c>
      <c r="B22" s="9">
        <v>0</v>
      </c>
      <c r="C22" s="9">
        <v>-4.5005050000000004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-18.961659999999998</v>
      </c>
      <c r="J22" s="9">
        <v>0</v>
      </c>
      <c r="K22" s="9">
        <v>0</v>
      </c>
      <c r="L22" s="9">
        <v>0</v>
      </c>
      <c r="M22" s="9">
        <v>-11.742076343299999</v>
      </c>
      <c r="N22" s="9">
        <v>-5.0000000000238742E-3</v>
      </c>
      <c r="O22" s="9">
        <v>11.25801352234663</v>
      </c>
      <c r="P22" s="9">
        <v>-165.32193752234662</v>
      </c>
      <c r="Q22" s="9">
        <v>-2.1374999999977717E-2</v>
      </c>
      <c r="R22" s="9">
        <v>-475.59937500000001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-12.5</v>
      </c>
      <c r="Y22" s="9">
        <v>-15.5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-59.400000000000006</v>
      </c>
      <c r="AH22" s="9">
        <v>-39.599999999999994</v>
      </c>
      <c r="AI22" s="9">
        <v>-35.887500000000003</v>
      </c>
      <c r="AJ22" s="9">
        <v>-78.209999999999994</v>
      </c>
      <c r="AK22" s="9">
        <v>-80.609999999999985</v>
      </c>
      <c r="AL22" s="9">
        <v>-42.164999750000021</v>
      </c>
      <c r="AM22" s="9">
        <v>-50.260661000000113</v>
      </c>
      <c r="AN22" s="9">
        <v>-80.200230879999992</v>
      </c>
      <c r="AO22" s="9">
        <v>-1651.5757659999999</v>
      </c>
      <c r="AP22" s="9">
        <v>-14.355000000000004</v>
      </c>
      <c r="AQ22" s="9">
        <v>-17.325000000000003</v>
      </c>
      <c r="AR22" s="9">
        <v>-37.125</v>
      </c>
      <c r="AS22" s="9">
        <v>0</v>
      </c>
      <c r="AT22" s="9">
        <v>-18.961659999999998</v>
      </c>
      <c r="AU22" s="9">
        <v>-165.81100034330001</v>
      </c>
      <c r="AV22" s="9">
        <v>-475.62074999999999</v>
      </c>
      <c r="AW22" s="9">
        <v>-12.5</v>
      </c>
      <c r="AX22" s="9">
        <v>-15.5</v>
      </c>
      <c r="AY22" s="9">
        <v>0</v>
      </c>
      <c r="AZ22" s="9">
        <v>-213.0975</v>
      </c>
      <c r="BA22" s="9">
        <v>-253.23589163000011</v>
      </c>
      <c r="BB22" s="9">
        <v>-1720.380766</v>
      </c>
    </row>
    <row r="23" spans="1:54" s="5" customFormat="1" ht="10" x14ac:dyDescent="0.2">
      <c r="A23" s="6" t="s">
        <v>128</v>
      </c>
      <c r="B23" s="9">
        <v>0</v>
      </c>
      <c r="C23" s="9">
        <v>1.76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2.64</v>
      </c>
      <c r="L23" s="9">
        <v>0</v>
      </c>
      <c r="M23" s="9">
        <v>0</v>
      </c>
      <c r="N23" s="9">
        <v>0</v>
      </c>
      <c r="O23" s="9">
        <v>0</v>
      </c>
      <c r="P23" s="9">
        <v>127.64</v>
      </c>
      <c r="Q23" s="9">
        <v>150</v>
      </c>
      <c r="R23" s="9">
        <v>0</v>
      </c>
      <c r="S23" s="9">
        <v>2.2000000000000002</v>
      </c>
      <c r="T23" s="9">
        <v>0</v>
      </c>
      <c r="U23" s="9">
        <v>1.4999999999999998</v>
      </c>
      <c r="V23" s="9">
        <v>0</v>
      </c>
      <c r="W23" s="9">
        <v>1.76</v>
      </c>
      <c r="X23" s="9">
        <v>0</v>
      </c>
      <c r="Y23" s="9">
        <v>166.66666667000001</v>
      </c>
      <c r="Z23" s="9">
        <v>1.0999999999999943</v>
      </c>
      <c r="AA23" s="9">
        <v>0</v>
      </c>
      <c r="AB23" s="9">
        <v>140</v>
      </c>
      <c r="AC23" s="9">
        <v>145.97519439999999</v>
      </c>
      <c r="AD23" s="9">
        <v>84.875194399999998</v>
      </c>
      <c r="AE23" s="9">
        <v>8.2805600000000007E-2</v>
      </c>
      <c r="AF23" s="9">
        <v>4.2000000000000003E-2</v>
      </c>
      <c r="AG23" s="9">
        <v>200.063367</v>
      </c>
      <c r="AH23" s="9">
        <v>0</v>
      </c>
      <c r="AI23" s="9">
        <v>1.1000000000000001</v>
      </c>
      <c r="AJ23" s="9">
        <v>0</v>
      </c>
      <c r="AK23" s="9">
        <v>0</v>
      </c>
      <c r="AL23" s="9">
        <v>50.88</v>
      </c>
      <c r="AM23" s="9">
        <v>0</v>
      </c>
      <c r="AN23" s="9">
        <v>0</v>
      </c>
      <c r="AO23" s="9">
        <v>0</v>
      </c>
      <c r="AP23" s="9">
        <v>50.606102</v>
      </c>
      <c r="AQ23" s="9">
        <v>0</v>
      </c>
      <c r="AR23" s="9">
        <v>0</v>
      </c>
      <c r="AS23" s="9">
        <v>0</v>
      </c>
      <c r="AT23" s="9">
        <v>2.64</v>
      </c>
      <c r="AU23" s="9">
        <v>127.64</v>
      </c>
      <c r="AV23" s="9">
        <v>152.19999999999999</v>
      </c>
      <c r="AW23" s="9">
        <v>3.26</v>
      </c>
      <c r="AX23" s="9">
        <v>307.76666667000001</v>
      </c>
      <c r="AY23" s="9">
        <v>231.1</v>
      </c>
      <c r="AZ23" s="9">
        <v>201.16336699999999</v>
      </c>
      <c r="BA23" s="9">
        <v>50.88</v>
      </c>
      <c r="BB23" s="9">
        <v>50.606102</v>
      </c>
    </row>
    <row r="24" spans="1:54" s="5" customFormat="1" ht="10.5" x14ac:dyDescent="0.2">
      <c r="A24" s="14" t="s">
        <v>129</v>
      </c>
      <c r="B24" s="15">
        <v>-351.29116999999997</v>
      </c>
      <c r="C24" s="15">
        <v>-311.23167796999991</v>
      </c>
      <c r="D24" s="15">
        <v>-418.0602090299999</v>
      </c>
      <c r="E24" s="15">
        <v>119.55403936255077</v>
      </c>
      <c r="F24" s="15">
        <v>-311.60275067505034</v>
      </c>
      <c r="G24" s="15">
        <v>6207.3501825684625</v>
      </c>
      <c r="H24" s="15">
        <v>610.93063606968553</v>
      </c>
      <c r="I24" s="15">
        <v>-436.81182856999931</v>
      </c>
      <c r="J24" s="15">
        <v>-376.52461004527589</v>
      </c>
      <c r="K24" s="15">
        <v>1446.1094296178837</v>
      </c>
      <c r="L24" s="15">
        <v>-70.363538991573236</v>
      </c>
      <c r="M24" s="15">
        <v>-79.900792242202769</v>
      </c>
      <c r="N24" s="15">
        <v>-538.22557042162475</v>
      </c>
      <c r="O24" s="15">
        <v>-701.93279196668982</v>
      </c>
      <c r="P24" s="15">
        <v>-13138.501066504259</v>
      </c>
      <c r="Q24" s="15">
        <v>-437.40932388063584</v>
      </c>
      <c r="R24" s="15">
        <v>-1134.421255347213</v>
      </c>
      <c r="S24" s="15">
        <v>-3792.3299443500073</v>
      </c>
      <c r="T24" s="15">
        <v>-500.98367441263008</v>
      </c>
      <c r="U24" s="15">
        <v>-300.84948514999962</v>
      </c>
      <c r="V24" s="15">
        <v>-504.57230944000082</v>
      </c>
      <c r="W24" s="15">
        <v>-630.04324047</v>
      </c>
      <c r="X24" s="15">
        <v>-432.29248217000014</v>
      </c>
      <c r="Y24" s="15">
        <v>-350.54007508539257</v>
      </c>
      <c r="Z24" s="15">
        <v>-234.65688039112183</v>
      </c>
      <c r="AA24" s="15">
        <v>-429.41614585538355</v>
      </c>
      <c r="AB24" s="15">
        <v>9.3609440828483343</v>
      </c>
      <c r="AC24" s="15">
        <v>-244.63445067381596</v>
      </c>
      <c r="AD24" s="15">
        <v>-1278.0291739293486</v>
      </c>
      <c r="AE24" s="15">
        <v>-399.50595683000012</v>
      </c>
      <c r="AF24" s="15">
        <v>275.94492213358819</v>
      </c>
      <c r="AG24" s="15">
        <v>404.0802847943836</v>
      </c>
      <c r="AH24" s="15">
        <v>-311.89696955647298</v>
      </c>
      <c r="AI24" s="15">
        <v>270.04086385324496</v>
      </c>
      <c r="AJ24" s="15">
        <v>-426.69844700333351</v>
      </c>
      <c r="AK24" s="15">
        <v>87.628545160912978</v>
      </c>
      <c r="AL24" s="15">
        <v>-2721.2106835110067</v>
      </c>
      <c r="AM24" s="15">
        <v>-191.10115335224782</v>
      </c>
      <c r="AN24" s="15">
        <v>-146.98831972999997</v>
      </c>
      <c r="AO24" s="15">
        <v>-2062.14726301049</v>
      </c>
      <c r="AP24" s="15">
        <v>-191.33565120714692</v>
      </c>
      <c r="AQ24" s="15">
        <v>-181.97974959506007</v>
      </c>
      <c r="AR24" s="15">
        <v>1425.601132325007</v>
      </c>
      <c r="AS24" s="15">
        <v>6626.232107325648</v>
      </c>
      <c r="AT24" s="15">
        <v>562.40945201103489</v>
      </c>
      <c r="AU24" s="15">
        <v>-14458.560221134774</v>
      </c>
      <c r="AV24" s="15">
        <v>-5865.1441979904857</v>
      </c>
      <c r="AW24" s="15">
        <v>-1867.7575172300008</v>
      </c>
      <c r="AX24" s="15">
        <v>-1005.25215724905</v>
      </c>
      <c r="AY24" s="15">
        <v>-1645.195485370228</v>
      </c>
      <c r="AZ24" s="15">
        <v>-64.760540883719159</v>
      </c>
      <c r="BA24" s="15">
        <v>-2971.6716114323413</v>
      </c>
      <c r="BB24" s="15">
        <v>-1009.8615314876904</v>
      </c>
    </row>
    <row r="25" spans="1:54" s="5" customFormat="1" ht="10" x14ac:dyDescent="0.2">
      <c r="A25" s="6" t="s">
        <v>130</v>
      </c>
      <c r="B25" s="9">
        <v>4740.4489999999996</v>
      </c>
      <c r="C25" s="9">
        <v>3065</v>
      </c>
      <c r="D25" s="9">
        <v>13155.205</v>
      </c>
      <c r="E25" s="9">
        <v>3940</v>
      </c>
      <c r="F25" s="9">
        <v>1380</v>
      </c>
      <c r="G25" s="9">
        <v>6270</v>
      </c>
      <c r="H25" s="9">
        <v>1560</v>
      </c>
      <c r="I25" s="9">
        <v>4258.5</v>
      </c>
      <c r="J25" s="9">
        <v>668.5</v>
      </c>
      <c r="K25" s="9">
        <v>4465</v>
      </c>
      <c r="L25" s="9">
        <v>3877.0880000000002</v>
      </c>
      <c r="M25" s="9">
        <v>4320</v>
      </c>
      <c r="N25" s="9">
        <v>5810</v>
      </c>
      <c r="O25" s="9">
        <v>5960</v>
      </c>
      <c r="P25" s="9">
        <v>14810</v>
      </c>
      <c r="Q25" s="9">
        <v>2750</v>
      </c>
      <c r="R25" s="9">
        <v>9215.8116000000009</v>
      </c>
      <c r="S25" s="9">
        <v>8652</v>
      </c>
      <c r="T25" s="9">
        <v>2730</v>
      </c>
      <c r="U25" s="9">
        <v>4000</v>
      </c>
      <c r="V25" s="9">
        <v>3000</v>
      </c>
      <c r="W25" s="9">
        <v>4440</v>
      </c>
      <c r="X25" s="9">
        <v>3195.4</v>
      </c>
      <c r="Y25" s="9">
        <v>3130</v>
      </c>
      <c r="Z25" s="9">
        <v>2570</v>
      </c>
      <c r="AA25" s="9">
        <v>6180</v>
      </c>
      <c r="AB25" s="9">
        <v>4550</v>
      </c>
      <c r="AC25" s="9">
        <v>4512.7333330000001</v>
      </c>
      <c r="AD25" s="9">
        <v>3856.4882295600019</v>
      </c>
      <c r="AE25" s="9">
        <v>2860</v>
      </c>
      <c r="AF25" s="9">
        <v>1980</v>
      </c>
      <c r="AG25" s="9">
        <v>2962.7182335500001</v>
      </c>
      <c r="AH25" s="9">
        <v>2370.4360802199999</v>
      </c>
      <c r="AI25" s="9">
        <v>3380.4455439199996</v>
      </c>
      <c r="AJ25" s="9">
        <v>4020.47528689</v>
      </c>
      <c r="AK25" s="9">
        <v>3111.1301100000001</v>
      </c>
      <c r="AL25" s="9">
        <v>6331.9234218599986</v>
      </c>
      <c r="AM25" s="9">
        <v>4576.3504931800007</v>
      </c>
      <c r="AN25" s="9">
        <v>3516.8756419199999</v>
      </c>
      <c r="AO25" s="9">
        <v>7997.3369361199984</v>
      </c>
      <c r="AP25" s="9">
        <v>7564.8570406400013</v>
      </c>
      <c r="AQ25" s="9">
        <v>2713.71636592</v>
      </c>
      <c r="AR25" s="9">
        <v>850</v>
      </c>
      <c r="AS25" s="9">
        <v>13150</v>
      </c>
      <c r="AT25" s="9">
        <v>13269.088</v>
      </c>
      <c r="AU25" s="9">
        <v>30900</v>
      </c>
      <c r="AV25" s="9">
        <v>23347.811600000001</v>
      </c>
      <c r="AW25" s="9">
        <v>14635</v>
      </c>
      <c r="AX25" s="9">
        <v>16430</v>
      </c>
      <c r="AY25" s="9">
        <v>13208.733333</v>
      </c>
      <c r="AZ25" s="9">
        <v>12734.27514458</v>
      </c>
      <c r="BA25" s="9">
        <v>17536.279666959999</v>
      </c>
      <c r="BB25" s="9">
        <v>19125.910342679999</v>
      </c>
    </row>
    <row r="26" spans="1:54" s="5" customFormat="1" ht="10" x14ac:dyDescent="0.2">
      <c r="A26" s="6" t="s">
        <v>131</v>
      </c>
      <c r="B26" s="9">
        <v>-4752.7134800000003</v>
      </c>
      <c r="C26" s="9">
        <v>-2895.1000000000004</v>
      </c>
      <c r="D26" s="9">
        <v>-13116.422</v>
      </c>
      <c r="E26" s="9">
        <v>-4341.1000000000022</v>
      </c>
      <c r="F26" s="9">
        <v>-1538.5999999999985</v>
      </c>
      <c r="G26" s="9">
        <v>-12508.6</v>
      </c>
      <c r="H26" s="9">
        <v>-2559.6</v>
      </c>
      <c r="I26" s="9">
        <v>-4072.6000000000004</v>
      </c>
      <c r="J26" s="9">
        <v>-783.59999999999854</v>
      </c>
      <c r="K26" s="9">
        <v>-5806.1</v>
      </c>
      <c r="L26" s="9">
        <v>-4071.1</v>
      </c>
      <c r="M26" s="9">
        <v>-4089.1000000000004</v>
      </c>
      <c r="N26" s="9">
        <v>-5556.1</v>
      </c>
      <c r="O26" s="9">
        <v>-5078.1000000000004</v>
      </c>
      <c r="P26" s="9">
        <v>-2275.92</v>
      </c>
      <c r="Q26" s="9">
        <v>-2161.4100000000035</v>
      </c>
      <c r="R26" s="9">
        <v>-8408.056419999999</v>
      </c>
      <c r="S26" s="9">
        <v>-4718.41</v>
      </c>
      <c r="T26" s="9">
        <v>-2599.85</v>
      </c>
      <c r="U26" s="9">
        <v>-3536.1000000000004</v>
      </c>
      <c r="V26" s="9">
        <v>-3010</v>
      </c>
      <c r="W26" s="9">
        <v>-3543.0000000000005</v>
      </c>
      <c r="X26" s="9">
        <v>-3300.8</v>
      </c>
      <c r="Y26" s="9">
        <v>-2649.8500000000004</v>
      </c>
      <c r="Z26" s="9">
        <v>-2589.8499999999985</v>
      </c>
      <c r="AA26" s="9">
        <v>-5589.85</v>
      </c>
      <c r="AB26" s="9">
        <v>-4869.8500000000004</v>
      </c>
      <c r="AC26" s="9">
        <v>-4119.6999999999989</v>
      </c>
      <c r="AD26" s="9">
        <v>-2975.8500000000004</v>
      </c>
      <c r="AE26" s="9">
        <v>-2306.1</v>
      </c>
      <c r="AF26" s="9">
        <v>-2596.1</v>
      </c>
      <c r="AG26" s="9">
        <v>-3382.58702103</v>
      </c>
      <c r="AH26" s="9">
        <v>-2376.0999999999995</v>
      </c>
      <c r="AI26" s="9">
        <v>-3780.1</v>
      </c>
      <c r="AJ26" s="9">
        <v>-3706.1</v>
      </c>
      <c r="AK26" s="9">
        <v>-3117.6159218600005</v>
      </c>
      <c r="AL26" s="9">
        <v>-3824.5429931799999</v>
      </c>
      <c r="AM26" s="9">
        <v>-4030.3374109199999</v>
      </c>
      <c r="AN26" s="9">
        <v>-3722.6028810100001</v>
      </c>
      <c r="AO26" s="9">
        <v>-6146.7456165500043</v>
      </c>
      <c r="AP26" s="9">
        <v>-7551.6513313322212</v>
      </c>
      <c r="AQ26" s="9">
        <v>-2253.1481060477781</v>
      </c>
      <c r="AR26" s="9">
        <v>-2540.2262969399999</v>
      </c>
      <c r="AS26" s="9">
        <v>-20947.900000000001</v>
      </c>
      <c r="AT26" s="9">
        <v>-14733.4</v>
      </c>
      <c r="AU26" s="9">
        <v>-16999.22</v>
      </c>
      <c r="AV26" s="9">
        <v>-17887.726420000003</v>
      </c>
      <c r="AW26" s="9">
        <v>-13390.2</v>
      </c>
      <c r="AX26" s="9">
        <v>-15699.4</v>
      </c>
      <c r="AY26" s="9">
        <v>-11997.9</v>
      </c>
      <c r="AZ26" s="9">
        <v>-13244.887021029999</v>
      </c>
      <c r="BA26" s="9">
        <v>-14695.099206970001</v>
      </c>
      <c r="BB26" s="9">
        <v>-18491.771350870004</v>
      </c>
    </row>
    <row r="27" spans="1:54" s="5" customFormat="1" ht="10" x14ac:dyDescent="0.2">
      <c r="A27" s="6" t="s">
        <v>132</v>
      </c>
      <c r="B27" s="9">
        <v>-2.1316130000000002</v>
      </c>
      <c r="C27" s="9">
        <v>-0.73169230635386739</v>
      </c>
      <c r="D27" s="9">
        <v>-1.9696966936461324</v>
      </c>
      <c r="E27" s="9">
        <v>-1.7310476875505243</v>
      </c>
      <c r="F27" s="9">
        <v>-2.2940027642948788</v>
      </c>
      <c r="G27" s="9">
        <v>-1.8182938780213087</v>
      </c>
      <c r="H27" s="9">
        <v>-1.6452514528743523</v>
      </c>
      <c r="I27" s="9">
        <v>-0.96013418496776826</v>
      </c>
      <c r="J27" s="9">
        <v>-1.4827904339892779</v>
      </c>
      <c r="K27" s="9">
        <v>-0.94580874431029693</v>
      </c>
      <c r="L27" s="9">
        <v>-1.348145636732657</v>
      </c>
      <c r="M27" s="9">
        <v>-1.1318555166510782</v>
      </c>
      <c r="N27" s="9">
        <v>-1.1120511765064429</v>
      </c>
      <c r="O27" s="9">
        <v>-1.8263557768426539</v>
      </c>
      <c r="P27" s="9">
        <v>-0.8353663568244285</v>
      </c>
      <c r="Q27" s="9">
        <v>-2.499532543664083</v>
      </c>
      <c r="R27" s="9">
        <v>-2.353073472842345</v>
      </c>
      <c r="S27" s="9">
        <v>-2.71332495302511</v>
      </c>
      <c r="T27" s="9">
        <v>-2.0768477181371581</v>
      </c>
      <c r="U27" s="9">
        <v>-2.434998409215666</v>
      </c>
      <c r="V27" s="9">
        <v>-2.3581852681833508</v>
      </c>
      <c r="W27" s="9">
        <v>-2.3387233722432401</v>
      </c>
      <c r="X27" s="9">
        <v>-2</v>
      </c>
      <c r="Y27" s="9">
        <v>-2.0611931372712444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-7.4885957827410641</v>
      </c>
      <c r="AT27" s="9">
        <v>-4.7368790000000001</v>
      </c>
      <c r="AU27" s="9">
        <v>-4.9056288268246035</v>
      </c>
      <c r="AV27" s="9">
        <v>-9.6427786876686952</v>
      </c>
      <c r="AW27" s="9">
        <v>-9.430065716258607</v>
      </c>
      <c r="AX27" s="9">
        <v>-8.7819388190645018</v>
      </c>
      <c r="AY27" s="9">
        <v>0</v>
      </c>
      <c r="AZ27" s="9">
        <v>0</v>
      </c>
      <c r="BA27" s="9">
        <v>0</v>
      </c>
      <c r="BB27" s="9">
        <v>0</v>
      </c>
    </row>
    <row r="28" spans="1:54" s="5" customFormat="1" ht="10" x14ac:dyDescent="0.2">
      <c r="A28" s="6" t="s">
        <v>133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-3.0900000000144701E-4</v>
      </c>
      <c r="Z28" s="9">
        <v>-3.5000007869712135E-7</v>
      </c>
      <c r="AA28" s="9">
        <v>-62.705204849999994</v>
      </c>
      <c r="AB28" s="9">
        <v>-5.9685183999999989</v>
      </c>
      <c r="AC28" s="9">
        <v>-109.14172563999996</v>
      </c>
      <c r="AD28" s="9">
        <v>-5.7237159499999049</v>
      </c>
      <c r="AE28" s="9">
        <v>-0.83400115000000041</v>
      </c>
      <c r="AF28" s="9">
        <v>-0.19293399999999999</v>
      </c>
      <c r="AG28" s="9">
        <v>-0.22333972000000002</v>
      </c>
      <c r="AH28" s="9">
        <v>-2.7999999918648655E-7</v>
      </c>
      <c r="AI28" s="9">
        <v>-1.4869149400000008</v>
      </c>
      <c r="AJ28" s="9">
        <v>-0.20428578</v>
      </c>
      <c r="AK28" s="9">
        <v>0</v>
      </c>
      <c r="AL28" s="9">
        <v>0</v>
      </c>
      <c r="AM28" s="9">
        <v>-1.4919778600000004</v>
      </c>
      <c r="AN28" s="9">
        <v>0</v>
      </c>
      <c r="AO28" s="9">
        <v>-5.9999990464909558E-7</v>
      </c>
      <c r="AP28" s="9">
        <v>-0.77816640000000015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-0.46157405000000018</v>
      </c>
      <c r="AX28" s="9">
        <v>-68.674032600000075</v>
      </c>
      <c r="AY28" s="9">
        <v>-116.16866078999996</v>
      </c>
      <c r="AZ28" s="9">
        <v>-1.91454072</v>
      </c>
      <c r="BA28" s="9">
        <v>-1.4919778600000004</v>
      </c>
      <c r="BB28" s="9">
        <v>-0.7781669999999048</v>
      </c>
    </row>
    <row r="29" spans="1:54" s="5" customFormat="1" ht="10" x14ac:dyDescent="0.2">
      <c r="A29" s="6" t="s">
        <v>134</v>
      </c>
      <c r="B29" s="9">
        <v>0</v>
      </c>
      <c r="C29" s="9">
        <f>+'[1]Cash Flow'!$E$31</f>
        <v>-44.6</v>
      </c>
      <c r="D29" s="9">
        <v>0</v>
      </c>
      <c r="E29" s="9">
        <v>-45.124999999999993</v>
      </c>
      <c r="F29" s="9">
        <v>0</v>
      </c>
      <c r="G29" s="9">
        <v>-34.82</v>
      </c>
      <c r="H29" s="9">
        <v>0</v>
      </c>
      <c r="I29" s="9">
        <v>-29.699999999999996</v>
      </c>
      <c r="J29" s="9">
        <v>-6</v>
      </c>
      <c r="K29" s="9">
        <v>-489.96553999999998</v>
      </c>
      <c r="L29" s="9">
        <v>0</v>
      </c>
      <c r="M29" s="9">
        <v>-509.24334299999998</v>
      </c>
      <c r="N29" s="9">
        <v>-6</v>
      </c>
      <c r="O29" s="9">
        <v>-513.71291699999995</v>
      </c>
      <c r="P29" s="9">
        <v>0</v>
      </c>
      <c r="Q29" s="9">
        <v>-488.07678999999996</v>
      </c>
      <c r="R29" s="9">
        <v>0</v>
      </c>
      <c r="S29" s="9">
        <v>-493.02311800000001</v>
      </c>
      <c r="T29" s="9">
        <v>0</v>
      </c>
      <c r="U29" s="9">
        <v>-531.46019279999996</v>
      </c>
      <c r="V29" s="9">
        <v>0</v>
      </c>
      <c r="W29" s="9">
        <v>-457.18337466666668</v>
      </c>
      <c r="X29" s="9">
        <v>0</v>
      </c>
      <c r="Y29" s="9">
        <v>-494.5</v>
      </c>
      <c r="Z29" s="9">
        <v>0</v>
      </c>
      <c r="AA29" s="9">
        <v>-420.14096999999998</v>
      </c>
      <c r="AB29" s="9">
        <v>0</v>
      </c>
      <c r="AC29" s="9">
        <v>-412.10272799999996</v>
      </c>
      <c r="AD29" s="9">
        <v>0</v>
      </c>
      <c r="AE29" s="9">
        <v>-385.838168</v>
      </c>
      <c r="AF29" s="9">
        <v>0</v>
      </c>
      <c r="AG29" s="9">
        <v>-371.46492199999994</v>
      </c>
      <c r="AH29" s="9">
        <v>0</v>
      </c>
      <c r="AI29" s="9">
        <v>-326.53180700000001</v>
      </c>
      <c r="AJ29" s="9">
        <v>0</v>
      </c>
      <c r="AK29" s="9">
        <v>-382.34512000835923</v>
      </c>
      <c r="AL29" s="9">
        <v>-19</v>
      </c>
      <c r="AM29" s="9">
        <v>-532.19738299999995</v>
      </c>
      <c r="AN29" s="9">
        <v>0</v>
      </c>
      <c r="AO29" s="9">
        <v>0</v>
      </c>
      <c r="AP29" s="9">
        <v>0</v>
      </c>
      <c r="AQ29" s="9">
        <v>-459.33115299999997</v>
      </c>
      <c r="AR29" s="9">
        <v>0</v>
      </c>
      <c r="AS29" s="9">
        <v>-79.944999999999993</v>
      </c>
      <c r="AT29" s="9">
        <v>-525.66553999999996</v>
      </c>
      <c r="AU29" s="9">
        <v>-1028.9616860000001</v>
      </c>
      <c r="AV29" s="9">
        <v>-981.09990800000003</v>
      </c>
      <c r="AW29" s="9">
        <v>-988.55190800000003</v>
      </c>
      <c r="AX29" s="9">
        <v>-915</v>
      </c>
      <c r="AY29" s="9">
        <v>-797.94089599999995</v>
      </c>
      <c r="AZ29" s="9">
        <v>-697.99672899999996</v>
      </c>
      <c r="BA29" s="9">
        <v>-933.54250300835918</v>
      </c>
      <c r="BB29" s="9">
        <v>-459.33115299999997</v>
      </c>
    </row>
    <row r="30" spans="1:54" s="5" customFormat="1" ht="10.5" x14ac:dyDescent="0.2">
      <c r="A30" s="14" t="s">
        <v>135</v>
      </c>
      <c r="B30" s="15">
        <v>-14.396093000000731</v>
      </c>
      <c r="C30" s="15">
        <v>124.56830769364578</v>
      </c>
      <c r="D30" s="15">
        <v>36.813303306353312</v>
      </c>
      <c r="E30" s="15">
        <v>-447.95604768755271</v>
      </c>
      <c r="F30" s="15">
        <v>-160.89400276429342</v>
      </c>
      <c r="G30" s="15">
        <v>-6275.2382938780211</v>
      </c>
      <c r="H30" s="15">
        <v>-1001.2452514528743</v>
      </c>
      <c r="I30" s="15">
        <v>155.23986581503189</v>
      </c>
      <c r="J30" s="15">
        <v>-122.58279043398782</v>
      </c>
      <c r="K30" s="15">
        <v>-1832.0113487443107</v>
      </c>
      <c r="L30" s="15">
        <v>-195.36014563673237</v>
      </c>
      <c r="M30" s="15">
        <v>-279.47519851665146</v>
      </c>
      <c r="N30" s="15">
        <v>246.7825228234932</v>
      </c>
      <c r="O30" s="15">
        <v>366.36072722315703</v>
      </c>
      <c r="P30" s="15">
        <v>12533.244633643175</v>
      </c>
      <c r="Q30" s="15">
        <v>98.013677456332516</v>
      </c>
      <c r="R30" s="15">
        <v>805.40210652715962</v>
      </c>
      <c r="S30" s="15">
        <v>3437.8535570469749</v>
      </c>
      <c r="T30" s="15">
        <v>128.07315228186295</v>
      </c>
      <c r="U30" s="15">
        <v>-69.995191209216017</v>
      </c>
      <c r="V30" s="15">
        <v>-12.388192468183352</v>
      </c>
      <c r="W30" s="15">
        <v>437.47790196108957</v>
      </c>
      <c r="X30" s="15">
        <v>-107</v>
      </c>
      <c r="Y30" s="15">
        <v>-15.286305637271653</v>
      </c>
      <c r="Z30" s="15">
        <v>-19.850000349998624</v>
      </c>
      <c r="AA30" s="15">
        <v>107.30382514999968</v>
      </c>
      <c r="AB30" s="15">
        <v>-325.81851840000036</v>
      </c>
      <c r="AC30" s="15">
        <v>-128.21112063999868</v>
      </c>
      <c r="AD30" s="15">
        <v>874.91451361000156</v>
      </c>
      <c r="AE30" s="15">
        <v>167.22783085000015</v>
      </c>
      <c r="AF30" s="15">
        <v>-616.29293399999995</v>
      </c>
      <c r="AG30" s="15">
        <v>-791.55704919999971</v>
      </c>
      <c r="AH30" s="15">
        <v>-5.6639200599995592</v>
      </c>
      <c r="AI30" s="15">
        <v>-727.67317802000025</v>
      </c>
      <c r="AJ30" s="15">
        <v>314.17100111000008</v>
      </c>
      <c r="AK30" s="15">
        <v>-388.8309318683597</v>
      </c>
      <c r="AL30" s="15">
        <v>2488.3804286799987</v>
      </c>
      <c r="AM30" s="15">
        <v>12.323721400000863</v>
      </c>
      <c r="AN30" s="15">
        <v>-205.72723909000024</v>
      </c>
      <c r="AO30" s="15">
        <v>1850.5913189699943</v>
      </c>
      <c r="AP30" s="15">
        <v>12.427542907780126</v>
      </c>
      <c r="AQ30" s="15">
        <v>1.2371068722219434</v>
      </c>
      <c r="AR30" s="15">
        <v>-1690.2262969399999</v>
      </c>
      <c r="AS30" s="15">
        <v>-7885.3335957827421</v>
      </c>
      <c r="AT30" s="15">
        <v>-1994.7144189999999</v>
      </c>
      <c r="AU30" s="15">
        <v>12866.912685173174</v>
      </c>
      <c r="AV30" s="15">
        <v>4469.3424933123297</v>
      </c>
      <c r="AW30" s="15">
        <v>246.3564522337405</v>
      </c>
      <c r="AX30" s="15">
        <v>-260.37174491906421</v>
      </c>
      <c r="AY30" s="15">
        <v>296.72377621000066</v>
      </c>
      <c r="AZ30" s="15">
        <v>-1210.5231461699987</v>
      </c>
      <c r="BA30" s="15">
        <v>1906.1459791216394</v>
      </c>
      <c r="BB30" s="15">
        <v>174.02967180999588</v>
      </c>
    </row>
    <row r="31" spans="1:54" s="5" customFormat="1" ht="10" x14ac:dyDescent="0.2">
      <c r="A31" s="6" t="s">
        <v>136</v>
      </c>
      <c r="B31" s="9">
        <v>49.299986999999376</v>
      </c>
      <c r="C31" s="9">
        <v>10.979302598541921</v>
      </c>
      <c r="D31" s="9">
        <v>-33.023403598542579</v>
      </c>
      <c r="E31" s="9">
        <v>49.958772167705092</v>
      </c>
      <c r="F31" s="9">
        <v>-141.47996700438432</v>
      </c>
      <c r="G31" s="9">
        <v>140.42610772840453</v>
      </c>
      <c r="H31" s="9">
        <v>44.494570780072081</v>
      </c>
      <c r="I31" s="9">
        <v>5.2987922019221685</v>
      </c>
      <c r="J31" s="9">
        <v>-76.37758846593583</v>
      </c>
      <c r="K31" s="9">
        <v>-77.078153376839509</v>
      </c>
      <c r="L31" s="9">
        <v>93.775844861242632</v>
      </c>
      <c r="M31" s="9">
        <v>-34.730861553273712</v>
      </c>
      <c r="N31" s="9">
        <v>113.36666655618382</v>
      </c>
      <c r="O31" s="9">
        <v>-21.038220093793143</v>
      </c>
      <c r="P31" s="9">
        <v>-140.295399707873</v>
      </c>
      <c r="Q31" s="9">
        <v>53.077548811977977</v>
      </c>
      <c r="R31" s="9">
        <v>151.83199287719674</v>
      </c>
      <c r="S31" s="9">
        <v>-119.40236007001613</v>
      </c>
      <c r="T31" s="9">
        <v>6.6392866639409078</v>
      </c>
      <c r="U31" s="9">
        <v>-85.652553990336258</v>
      </c>
      <c r="V31" s="9">
        <v>43.5777847479171</v>
      </c>
      <c r="W31" s="9">
        <v>-1.618987105196652</v>
      </c>
      <c r="X31" s="9">
        <v>-56.705491459409799</v>
      </c>
      <c r="Y31" s="9">
        <v>-33.474687515164931</v>
      </c>
      <c r="Z31" s="9">
        <v>137.09324748685034</v>
      </c>
      <c r="AA31" s="9">
        <v>-130.26093637091455</v>
      </c>
      <c r="AB31" s="9">
        <v>113.27261537687093</v>
      </c>
      <c r="AC31" s="9">
        <v>55.802423280259916</v>
      </c>
      <c r="AD31" s="9">
        <v>-7.6460142433616056</v>
      </c>
      <c r="AE31" s="9">
        <v>27.180139427757524</v>
      </c>
      <c r="AF31" s="9">
        <v>-34.056706940128947</v>
      </c>
      <c r="AG31" s="9">
        <v>-44.751502092117789</v>
      </c>
      <c r="AH31" s="9">
        <v>94.4893544762582</v>
      </c>
      <c r="AI31" s="9">
        <v>-241.3165353971234</v>
      </c>
      <c r="AJ31" s="9">
        <v>137.93591852552137</v>
      </c>
      <c r="AK31" s="9">
        <v>54.652801225009398</v>
      </c>
      <c r="AL31" s="9">
        <v>30.503540730743509</v>
      </c>
      <c r="AM31" s="9">
        <v>21.916688831070672</v>
      </c>
      <c r="AN31" s="9">
        <v>-76.079444973326559</v>
      </c>
      <c r="AO31" s="9">
        <v>53.766293586113306</v>
      </c>
      <c r="AP31" s="9">
        <v>85.405256119565195</v>
      </c>
      <c r="AQ31" s="9">
        <v>-54.419125408055507</v>
      </c>
      <c r="AR31" s="9">
        <v>-70.92605366677526</v>
      </c>
      <c r="AS31" s="9">
        <v>93.399480671796482</v>
      </c>
      <c r="AT31" s="9">
        <v>-54.491105779610734</v>
      </c>
      <c r="AU31" s="9">
        <v>-82.697817798753022</v>
      </c>
      <c r="AV31" s="9">
        <v>92.1464672830989</v>
      </c>
      <c r="AW31" s="9">
        <v>-100.26865867035926</v>
      </c>
      <c r="AX31" s="9">
        <v>86.630237977641627</v>
      </c>
      <c r="AY31" s="9">
        <v>40.925855767888493</v>
      </c>
      <c r="AZ31" s="9">
        <v>-53.442764175858883</v>
      </c>
      <c r="BA31" s="9">
        <v>30.99358581349702</v>
      </c>
      <c r="BB31" s="9">
        <v>13.826370630846554</v>
      </c>
    </row>
    <row r="32" spans="1:54" s="5" customFormat="1" ht="10" x14ac:dyDescent="0.2">
      <c r="A32" s="6" t="s">
        <v>137</v>
      </c>
      <c r="B32" s="9">
        <v>242.41711799999999</v>
      </c>
      <c r="C32" s="9">
        <v>231.43781529364315</v>
      </c>
      <c r="D32" s="9">
        <v>264.46121889218574</v>
      </c>
      <c r="E32" s="9">
        <v>214.52003299561568</v>
      </c>
      <c r="F32" s="9">
        <v>356</v>
      </c>
      <c r="G32" s="9">
        <v>216</v>
      </c>
      <c r="H32" s="9">
        <v>171.06173822038926</v>
      </c>
      <c r="I32" s="9">
        <v>165.8729470184673</v>
      </c>
      <c r="J32" s="9">
        <v>242.25053548440314</v>
      </c>
      <c r="K32" s="9">
        <v>319.32868886124265</v>
      </c>
      <c r="L32" s="9">
        <v>225.55284399999999</v>
      </c>
      <c r="M32" s="9">
        <v>260.70797309039938</v>
      </c>
      <c r="N32" s="9">
        <v>147.34130653421556</v>
      </c>
      <c r="O32" s="9">
        <v>168.37952662800876</v>
      </c>
      <c r="P32" s="9">
        <v>308.67492633588176</v>
      </c>
      <c r="Q32" s="9">
        <v>255.59737852390435</v>
      </c>
      <c r="R32" s="9">
        <v>103.76538564670761</v>
      </c>
      <c r="S32" s="9">
        <v>223.16774571672374</v>
      </c>
      <c r="T32" s="9">
        <v>216.52845905278284</v>
      </c>
      <c r="U32" s="9">
        <v>303.4777847479171</v>
      </c>
      <c r="V32" s="9">
        <v>259</v>
      </c>
      <c r="W32" s="9">
        <v>260.09162626373228</v>
      </c>
      <c r="X32" s="9">
        <v>316.79711772314209</v>
      </c>
      <c r="Y32" s="9">
        <v>350.27180623830719</v>
      </c>
      <c r="Z32" s="9">
        <v>213.17855875145685</v>
      </c>
      <c r="AA32" s="9">
        <v>343.4394951223714</v>
      </c>
      <c r="AB32" s="9">
        <v>230.16687974550047</v>
      </c>
      <c r="AC32" s="9">
        <v>174.61843999999999</v>
      </c>
      <c r="AD32" s="9">
        <v>182.36445646524055</v>
      </c>
      <c r="AE32" s="9">
        <v>155.18431703748303</v>
      </c>
      <c r="AF32" s="9">
        <v>189.24102397761197</v>
      </c>
      <c r="AG32" s="9">
        <v>234.08376896622735</v>
      </c>
      <c r="AH32" s="9">
        <v>139.30317359347066</v>
      </c>
      <c r="AI32" s="9">
        <v>380.6197066789922</v>
      </c>
      <c r="AJ32" s="9">
        <v>242.68378815347086</v>
      </c>
      <c r="AK32" s="9">
        <v>188.32222982496046</v>
      </c>
      <c r="AL32" s="9">
        <v>157.81868909421695</v>
      </c>
      <c r="AM32" s="9">
        <v>135.90200026314628</v>
      </c>
      <c r="AN32" s="9">
        <v>211.98144523647284</v>
      </c>
      <c r="AO32" s="9">
        <v>158.2151510062107</v>
      </c>
      <c r="AP32" s="9">
        <v>72.809894019836634</v>
      </c>
      <c r="AQ32" s="9">
        <v>127.2</v>
      </c>
      <c r="AR32" s="9">
        <v>198.15507460562628</v>
      </c>
      <c r="AS32" s="9">
        <v>171.06173822038926</v>
      </c>
      <c r="AT32" s="9">
        <v>225.55284399999999</v>
      </c>
      <c r="AU32" s="9">
        <v>308.67492633588176</v>
      </c>
      <c r="AV32" s="9">
        <v>216.52845905278284</v>
      </c>
      <c r="AW32" s="9">
        <v>316.79711772314209</v>
      </c>
      <c r="AX32" s="9">
        <v>230.16687974550047</v>
      </c>
      <c r="AY32" s="9">
        <v>189.24102397761197</v>
      </c>
      <c r="AZ32" s="9">
        <v>242.68378815347086</v>
      </c>
      <c r="BA32" s="9">
        <v>211.69020233997384</v>
      </c>
      <c r="BB32" s="9">
        <v>198.15507460562628</v>
      </c>
    </row>
    <row r="33" spans="1:54" s="5" customFormat="1" ht="10.5" x14ac:dyDescent="0.2">
      <c r="A33" s="88" t="s">
        <v>138</v>
      </c>
      <c r="B33" s="91">
        <v>291.71710499999938</v>
      </c>
      <c r="C33" s="91">
        <v>242.41711789218508</v>
      </c>
      <c r="D33" s="91">
        <v>231.43781529364315</v>
      </c>
      <c r="E33" s="91">
        <v>264.47880516332077</v>
      </c>
      <c r="F33" s="91">
        <v>214.52003299561568</v>
      </c>
      <c r="G33" s="91">
        <v>356.42610772840453</v>
      </c>
      <c r="H33" s="91">
        <v>215.55630900046134</v>
      </c>
      <c r="I33" s="91">
        <v>171.17173922038947</v>
      </c>
      <c r="J33" s="91">
        <v>165.8729470184673</v>
      </c>
      <c r="K33" s="91">
        <v>242.25053548440314</v>
      </c>
      <c r="L33" s="91">
        <v>319.32868886124265</v>
      </c>
      <c r="M33" s="91">
        <v>225.97711153712567</v>
      </c>
      <c r="N33" s="91">
        <v>260.70797309039938</v>
      </c>
      <c r="O33" s="91">
        <v>147.34130653421562</v>
      </c>
      <c r="P33" s="91">
        <v>168.37952662800876</v>
      </c>
      <c r="Q33" s="91">
        <v>308.67492733588233</v>
      </c>
      <c r="R33" s="91">
        <v>255.59737852390435</v>
      </c>
      <c r="S33" s="91">
        <v>103.76538564670761</v>
      </c>
      <c r="T33" s="91">
        <v>223.16774571672374</v>
      </c>
      <c r="U33" s="91">
        <v>217</v>
      </c>
      <c r="V33" s="91">
        <v>302.47778474791698</v>
      </c>
      <c r="W33" s="91">
        <v>259</v>
      </c>
      <c r="X33" s="91">
        <v>260.09162626373228</v>
      </c>
      <c r="Y33" s="91">
        <v>316.79711872314226</v>
      </c>
      <c r="Z33" s="91">
        <v>350.27180623830719</v>
      </c>
      <c r="AA33" s="91">
        <v>213.17855875145685</v>
      </c>
      <c r="AB33" s="91">
        <v>343.4394951223714</v>
      </c>
      <c r="AC33" s="91">
        <v>230.42086328025991</v>
      </c>
      <c r="AD33" s="91">
        <v>174.71844222187895</v>
      </c>
      <c r="AE33" s="91">
        <v>182.36445646524055</v>
      </c>
      <c r="AF33" s="91">
        <v>155.18431703748303</v>
      </c>
      <c r="AG33" s="91">
        <v>189.33226687410956</v>
      </c>
      <c r="AH33" s="91">
        <v>233.79252806972886</v>
      </c>
      <c r="AI33" s="91">
        <v>139.3031712818688</v>
      </c>
      <c r="AJ33" s="91">
        <v>380.6197066789922</v>
      </c>
      <c r="AK33" s="91">
        <v>242.97503104996986</v>
      </c>
      <c r="AL33" s="91">
        <v>188.32222982496046</v>
      </c>
      <c r="AM33" s="91">
        <v>157.81868909421695</v>
      </c>
      <c r="AN33" s="91">
        <v>135.90200026314628</v>
      </c>
      <c r="AO33" s="91">
        <v>211.98144459232401</v>
      </c>
      <c r="AP33" s="91">
        <v>158.21515013940183</v>
      </c>
      <c r="AQ33" s="91">
        <v>72.780874591944496</v>
      </c>
      <c r="AR33" s="91">
        <v>127.22902093885102</v>
      </c>
      <c r="AS33" s="91">
        <v>264.46121889218574</v>
      </c>
      <c r="AT33" s="91">
        <v>171.06173822038926</v>
      </c>
      <c r="AU33" s="91">
        <v>225.97710853712874</v>
      </c>
      <c r="AV33" s="91">
        <v>308.67492633588176</v>
      </c>
      <c r="AW33" s="91">
        <v>216.52845905278284</v>
      </c>
      <c r="AX33" s="91">
        <v>316.79711772314209</v>
      </c>
      <c r="AY33" s="91">
        <v>230.16687974550047</v>
      </c>
      <c r="AZ33" s="91">
        <v>189.24102397761197</v>
      </c>
      <c r="BA33" s="91">
        <v>242.68378815347086</v>
      </c>
      <c r="BB33" s="91">
        <v>211.98144523647284</v>
      </c>
    </row>
    <row r="34" spans="1:54" s="5" customFormat="1" ht="10" x14ac:dyDescent="0.2">
      <c r="A34" s="48"/>
      <c r="B34" s="79"/>
      <c r="C34" s="79"/>
      <c r="D34" s="79"/>
      <c r="E34" s="79"/>
      <c r="F34" s="79"/>
      <c r="G34" s="79"/>
      <c r="H34" s="79"/>
    </row>
    <row r="35" spans="1:54" s="5" customFormat="1" ht="10" x14ac:dyDescent="0.2">
      <c r="A35" s="12"/>
      <c r="B35" s="80"/>
      <c r="C35" s="80"/>
      <c r="D35" s="80"/>
      <c r="E35" s="80"/>
      <c r="F35" s="80"/>
      <c r="G35" s="80"/>
      <c r="H35" s="8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ogklokkeslett xmlns="f2c6133f-ac4f-44ce-9143-469b4dd6bc3d" xsi:nil="true"/>
    <lcf76f155ced4ddcb4097134ff3c332f xmlns="f2c6133f-ac4f-44ce-9143-469b4dd6bc3d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2253CB5835B14AAF699CE0A1BD98C9" ma:contentTypeVersion="16" ma:contentTypeDescription="Opprett et nytt dokument." ma:contentTypeScope="" ma:versionID="742263faa118dc56087cbb8ce9a86a51">
  <xsd:schema xmlns:xsd="http://www.w3.org/2001/XMLSchema" xmlns:xs="http://www.w3.org/2001/XMLSchema" xmlns:p="http://schemas.microsoft.com/office/2006/metadata/properties" xmlns:ns2="f2c6133f-ac4f-44ce-9143-469b4dd6bc3d" xmlns:ns3="7b0689ee-fc69-4e93-8527-1f955e077904" targetNamespace="http://schemas.microsoft.com/office/2006/metadata/properties" ma:root="true" ma:fieldsID="f3838d46417ebb5ff2b8fda355a8ce3c" ns2:_="" ns3:_="">
    <xsd:import namespace="f2c6133f-ac4f-44ce-9143-469b4dd6bc3d"/>
    <xsd:import namespace="7b0689ee-fc69-4e93-8527-1f955e077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oogklokkeslett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6133f-ac4f-44ce-9143-469b4dd6bc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ddc68b6-b02e-42b0-bd32-90b9abac1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oogklokkeslett" ma:index="18" nillable="true" ma:displayName="Dato og klokkeslett" ma:format="DateTime" ma:internalName="Datoogklokkeslett">
      <xsd:simpleType>
        <xsd:restriction base="dms:DateTim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689ee-fc69-4e93-8527-1f955e077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9AA4A-BCD5-4C5F-A9C8-B3AE64892B50}">
  <ds:schemaRefs>
    <ds:schemaRef ds:uri="http://schemas.microsoft.com/office/2006/metadata/properties"/>
    <ds:schemaRef ds:uri="http://purl.org/dc/dcmitype/"/>
    <ds:schemaRef ds:uri="7b0689ee-fc69-4e93-8527-1f955e077904"/>
    <ds:schemaRef ds:uri="http://purl.org/dc/elements/1.1/"/>
    <ds:schemaRef ds:uri="f2c6133f-ac4f-44ce-9143-469b4dd6bc3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D4ADFE-7528-41B8-879F-BF84D13685CD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AC881148-16D9-4C42-964B-A86CADC6F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6133f-ac4f-44ce-9143-469b4dd6bc3d"/>
    <ds:schemaRef ds:uri="7b0689ee-fc69-4e93-8527-1f955e077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F4D2086-51B8-40DC-A774-654914359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Key figures</vt:lpstr>
      <vt:lpstr>Profit &amp; Loss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Knut Sørngård</dc:creator>
  <cp:keywords/>
  <dc:description/>
  <cp:lastModifiedBy>Stein-Arne Tjore</cp:lastModifiedBy>
  <cp:revision/>
  <dcterms:created xsi:type="dcterms:W3CDTF">2017-05-05T06:19:47Z</dcterms:created>
  <dcterms:modified xsi:type="dcterms:W3CDTF">2025-10-16T07:45:06Z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0x0101009C2253CB5835B14AAF699CE0A1BD98C9</vt:lpwstr>
  </property>
  <property fmtid="{D5CDD505-2E9C-101B-9397-08002B2CF9AE}" pid="3" name="MediaServiceImageTags">
    <vt:lpwstr/>
  </property>
</Properties>
</file>